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luciapuertas/Documents/Dirección de investigación/Convocatorias /Convocatoria proyectos 2020/Documentos convocatoria proyectos /"/>
    </mc:Choice>
  </mc:AlternateContent>
  <xr:revisionPtr revIDLastSave="0" documentId="8_{ABA0E561-8E80-964A-B23D-CED6353DF8F8}" xr6:coauthVersionLast="45" xr6:coauthVersionMax="45" xr10:uidLastSave="{00000000-0000-0000-0000-000000000000}"/>
  <bookViews>
    <workbookView xWindow="1380" yWindow="1040" windowWidth="20500" windowHeight="13100" xr2:uid="{00000000-000D-0000-FFFF-FFFF00000000}"/>
  </bookViews>
  <sheets>
    <sheet name="Desglose" sheetId="2" r:id="rId1"/>
    <sheet name="Anexo 2020" sheetId="1" r:id="rId2"/>
    <sheet name="Anexo 2021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D31" i="3" l="1"/>
  <c r="D30" i="3"/>
  <c r="D29" i="3"/>
  <c r="D28" i="3"/>
  <c r="D27" i="3"/>
  <c r="D26" i="3"/>
  <c r="D32" i="3" s="1"/>
  <c r="D25" i="3"/>
  <c r="D16" i="3"/>
  <c r="D15" i="3"/>
  <c r="D17" i="3" s="1"/>
  <c r="F17" i="3" s="1"/>
  <c r="H17" i="3" s="1"/>
  <c r="D10" i="3"/>
  <c r="D9" i="3"/>
  <c r="D11" i="3" s="1"/>
  <c r="F11" i="3" s="1"/>
  <c r="H11" i="3" s="1"/>
  <c r="E15" i="2" s="1"/>
  <c r="D34" i="3" l="1"/>
  <c r="E18" i="2"/>
  <c r="E17" i="2" s="1"/>
  <c r="H19" i="3"/>
  <c r="E16" i="2" l="1"/>
  <c r="D16" i="1"/>
  <c r="E14" i="2" l="1"/>
  <c r="D30" i="1" l="1"/>
  <c r="D29" i="1" l="1"/>
  <c r="D27" i="1" l="1"/>
  <c r="D28" i="1"/>
  <c r="D31" i="1"/>
  <c r="D26" i="1"/>
  <c r="D15" i="1"/>
  <c r="D17" i="1" s="1"/>
  <c r="F17" i="1" s="1"/>
  <c r="D10" i="1"/>
  <c r="D9" i="1"/>
  <c r="D11" i="1" l="1"/>
  <c r="F11" i="1" s="1"/>
  <c r="H11" i="1" s="1"/>
  <c r="D32" i="1"/>
  <c r="H17" i="1"/>
  <c r="D16" i="2" s="1"/>
  <c r="C16" i="2" s="1"/>
  <c r="D18" i="2" l="1"/>
  <c r="D34" i="1"/>
  <c r="D15" i="2"/>
  <c r="H19" i="1"/>
  <c r="F16" i="2"/>
  <c r="F18" i="2"/>
  <c r="F17" i="2" s="1"/>
  <c r="D14" i="2"/>
  <c r="C15" i="2"/>
  <c r="F15" i="2"/>
  <c r="D17" i="2" l="1"/>
  <c r="C18" i="2"/>
  <c r="F14" i="2"/>
  <c r="F19" i="2" s="1"/>
  <c r="F21" i="2" l="1"/>
  <c r="F22" i="2" s="1"/>
</calcChain>
</file>

<file path=xl/sharedStrings.xml><?xml version="1.0" encoding="utf-8"?>
<sst xmlns="http://schemas.openxmlformats.org/spreadsheetml/2006/main" count="129" uniqueCount="67">
  <si>
    <r>
      <t>NOMBRE DEL PROYECTO:</t>
    </r>
    <r>
      <rPr>
        <sz val="9"/>
        <color indexed="8"/>
        <rFont val="Calibri"/>
        <family val="2"/>
        <scheme val="minor"/>
      </rPr>
      <t xml:space="preserve"> </t>
    </r>
  </si>
  <si>
    <t xml:space="preserve">DEPARTAMENTO EJECUTOR: 
</t>
  </si>
  <si>
    <r>
      <t>DURACIÓN DEL PROYECTO:</t>
    </r>
    <r>
      <rPr>
        <b/>
        <sz val="9"/>
        <color rgb="FFFF0000"/>
        <rFont val="Calibri (Cuerpo)_x0000_"/>
      </rPr>
      <t xml:space="preserve"> x </t>
    </r>
    <r>
      <rPr>
        <b/>
        <sz val="9"/>
        <color theme="1"/>
        <rFont val="Calibri"/>
        <family val="2"/>
        <scheme val="minor"/>
      </rPr>
      <t>meses</t>
    </r>
  </si>
  <si>
    <t xml:space="preserve">Fecha de inicio: </t>
  </si>
  <si>
    <t>Fecha de fin:</t>
  </si>
  <si>
    <t>TITULACIÓN:</t>
  </si>
  <si>
    <t xml:space="preserve">TIPO DEL PROYECTO: </t>
  </si>
  <si>
    <t>Servicio comunitario (vinculación)</t>
  </si>
  <si>
    <t>RESUMEN DEL PRESUPUESTO</t>
  </si>
  <si>
    <t xml:space="preserve"> GASTOS DIRECTOS</t>
  </si>
  <si>
    <t>ITEM</t>
  </si>
  <si>
    <t>CANTIDAD</t>
  </si>
  <si>
    <t>COSTO UNITARIO</t>
  </si>
  <si>
    <t>TOTAL / UTPL</t>
  </si>
  <si>
    <t>VIATICOS Y SUBSISTENCIAS/NACIONAL</t>
  </si>
  <si>
    <t xml:space="preserve">Viáticos y Subsistencias docentes (anexo) </t>
  </si>
  <si>
    <t xml:space="preserve">Viáticos y Subsistencias estudiantes (anexo) </t>
  </si>
  <si>
    <t>MATERIALES/SUMINISTROS</t>
  </si>
  <si>
    <t>Suministros de oficina</t>
  </si>
  <si>
    <t>TOTAL GASTOS  DIRECTOS</t>
  </si>
  <si>
    <t>GASTOS INDIRECTOS</t>
  </si>
  <si>
    <t>Gastos Administrativos</t>
  </si>
  <si>
    <t>TOTAL PROYECTO (GD+ GI)</t>
  </si>
  <si>
    <r>
      <t>Loja</t>
    </r>
    <r>
      <rPr>
        <sz val="9"/>
        <color rgb="FFFF0000"/>
        <rFont val="Calibri (Cuerpo)_x0000_"/>
      </rPr>
      <t>,fecha actual</t>
    </r>
  </si>
  <si>
    <t>SOLICITADO POR:</t>
  </si>
  <si>
    <t xml:space="preserve">Nombres                                                        </t>
  </si>
  <si>
    <t xml:space="preserve"> Nombres  </t>
  </si>
  <si>
    <t xml:space="preserve">Director del proyecto                                                          </t>
  </si>
  <si>
    <t xml:space="preserve">Coordinador de Vinculación - Área </t>
  </si>
  <si>
    <t>AUTORIZADO POR:</t>
  </si>
  <si>
    <t>Dra. Ana Santos</t>
  </si>
  <si>
    <t xml:space="preserve">                                                                     DIRECCIÓN GENERAL DE VINCULACIÓN                                                                       </t>
  </si>
  <si>
    <t>REVISADO POR:</t>
  </si>
  <si>
    <t xml:space="preserve">GERENCIA FINANCIERA                                                            </t>
  </si>
  <si>
    <t>Nota: Los valores NO incluyen IVA</t>
  </si>
  <si>
    <t xml:space="preserve">ANEXO APORTES </t>
  </si>
  <si>
    <t>1. VIÁTICOS Y SUBSISTENCIAS / NACIONAL</t>
  </si>
  <si>
    <r>
      <rPr>
        <b/>
        <i/>
        <sz val="10"/>
        <color indexed="8"/>
        <rFont val="Calibri"/>
        <family val="2"/>
      </rPr>
      <t>ANEXO</t>
    </r>
    <r>
      <rPr>
        <b/>
        <sz val="11"/>
        <color indexed="8"/>
        <rFont val="Calibri"/>
        <family val="2"/>
      </rPr>
      <t xml:space="preserve">.-VIATICOS NACIONALES DOCENTES ZONA </t>
    </r>
    <r>
      <rPr>
        <b/>
        <sz val="11"/>
        <color rgb="FFFF0000"/>
        <rFont val="Calibri"/>
        <family val="2"/>
      </rPr>
      <t xml:space="preserve">X </t>
    </r>
    <r>
      <rPr>
        <b/>
        <sz val="11"/>
        <color indexed="8"/>
        <rFont val="Calibri"/>
        <family val="2"/>
      </rPr>
      <t xml:space="preserve">(tomado de base </t>
    </r>
    <r>
      <rPr>
        <b/>
        <sz val="11"/>
        <color rgb="FFFF0000"/>
        <rFont val="Calibri"/>
        <family val="2"/>
      </rPr>
      <t>ciudad</t>
    </r>
    <r>
      <rPr>
        <b/>
        <sz val="11"/>
        <color indexed="8"/>
        <rFont val="Calibri"/>
        <family val="2"/>
      </rPr>
      <t xml:space="preserve">) </t>
    </r>
  </si>
  <si>
    <t xml:space="preserve">RUBROS </t>
  </si>
  <si>
    <t>COSTO</t>
  </si>
  <si>
    <t>Nro. De días</t>
  </si>
  <si>
    <t>TOTAL</t>
  </si>
  <si>
    <t>Nro. De personas</t>
  </si>
  <si>
    <t>VALOR TOTAL POR VIAJE</t>
  </si>
  <si>
    <t>NUMERO DE VIAJES</t>
  </si>
  <si>
    <t>TOTAL  VIATICOS</t>
  </si>
  <si>
    <t>Justificaciones</t>
  </si>
  <si>
    <t xml:space="preserve">Subsistencia </t>
  </si>
  <si>
    <t>Detallar justificacón de rubro (por qué usarlo, en qué usarlo)</t>
  </si>
  <si>
    <t>Viatico</t>
  </si>
  <si>
    <r>
      <rPr>
        <b/>
        <i/>
        <sz val="10"/>
        <color indexed="8"/>
        <rFont val="Calibri"/>
        <family val="2"/>
      </rPr>
      <t>ANEXO</t>
    </r>
    <r>
      <rPr>
        <b/>
        <sz val="11"/>
        <color indexed="8"/>
        <rFont val="Calibri"/>
        <family val="2"/>
      </rPr>
      <t xml:space="preserve">.-VIATICOS NACIONALES  Estudiantes Zona </t>
    </r>
    <r>
      <rPr>
        <b/>
        <sz val="11"/>
        <color rgb="FFFF0000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 (tomado de base </t>
    </r>
    <r>
      <rPr>
        <b/>
        <sz val="11"/>
        <color rgb="FFFF0000"/>
        <rFont val="Calibri"/>
        <family val="2"/>
      </rPr>
      <t>ciudad</t>
    </r>
    <r>
      <rPr>
        <b/>
        <sz val="11"/>
        <color indexed="8"/>
        <rFont val="Calibri"/>
        <family val="2"/>
      </rPr>
      <t>)</t>
    </r>
  </si>
  <si>
    <t xml:space="preserve">Subsistencia día 1 </t>
  </si>
  <si>
    <t>Viático</t>
  </si>
  <si>
    <t>TOTAL movilización 2020</t>
  </si>
  <si>
    <t>2. MATERIALES/SUMINISTROS/EQUIPOS/BIBLIOGRAFÍA</t>
  </si>
  <si>
    <t xml:space="preserve">ANEXO </t>
  </si>
  <si>
    <t>cantidad</t>
  </si>
  <si>
    <t>Costo unitario</t>
  </si>
  <si>
    <t xml:space="preserve">total </t>
  </si>
  <si>
    <t>Actividades</t>
  </si>
  <si>
    <t>MINISTRO CDROS 65X90</t>
  </si>
  <si>
    <t>PERIODICO BL 48.8GR 90X130</t>
  </si>
  <si>
    <t>Hojas papel bond A4 (resma)</t>
  </si>
  <si>
    <t>Marcadores gruesos permanentes (caja 12)</t>
  </si>
  <si>
    <t>Impresiones</t>
  </si>
  <si>
    <t>notas adhesivas (paquete)</t>
  </si>
  <si>
    <t xml:space="preserve">Cartulina A4 varios colores  (fundas)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</si>
</sst>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XDR&quot;* #,##0.00_-;\-&quot;XDR&quot;* #,##0.00_-;_-&quot;XDR&quot;* &quot;-&quot;??_-;_-@_-"/>
    <numFmt numFmtId="165" formatCode="_-[$$-409]* #,##0.00_ ;_-[$$-409]* \-#,##0.00\ ;_-[$$-409]* &quot;-&quot;??_ ;_-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indexed="8"/>
      <name val="Calibri"/>
      <family val="2"/>
    </font>
    <font>
      <sz val="9"/>
      <color rgb="FF000000"/>
      <name val="Calibri"/>
      <family val="2"/>
      <scheme val="minor"/>
    </font>
    <font>
      <sz val="11"/>
      <color rgb="FFFF0000"/>
      <name val="Calibri (Cuerpo)_x0000_"/>
    </font>
    <font>
      <sz val="9"/>
      <color rgb="FFFF0000"/>
      <name val="Calibri (Cuerpo)_x0000_"/>
    </font>
    <font>
      <b/>
      <sz val="11"/>
      <color rgb="FFFF0000"/>
      <name val="Calibri"/>
      <family val="2"/>
    </font>
    <font>
      <b/>
      <sz val="9"/>
      <color rgb="FFFF0000"/>
      <name val="Calibri (Cuerpo)_x0000_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 applyFill="1" applyBorder="1" applyProtection="1"/>
    <xf numFmtId="165" fontId="3" fillId="0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Protection="1">
      <protection locked="0"/>
    </xf>
    <xf numFmtId="165" fontId="4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top"/>
    </xf>
    <xf numFmtId="2" fontId="6" fillId="0" borderId="0" xfId="0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ill="1" applyBorder="1" applyProtection="1">
      <protection locked="0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165" fontId="7" fillId="0" borderId="5" xfId="0" applyNumberFormat="1" applyFont="1" applyFill="1" applyBorder="1" applyAlignment="1" applyProtection="1">
      <alignment horizontal="center" vertical="center" wrapText="1"/>
    </xf>
    <xf numFmtId="165" fontId="7" fillId="0" borderId="6" xfId="0" applyNumberFormat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165" fontId="7" fillId="2" borderId="8" xfId="0" applyNumberFormat="1" applyFont="1" applyFill="1" applyBorder="1" applyAlignment="1" applyProtection="1">
      <alignment vertical="center"/>
    </xf>
    <xf numFmtId="165" fontId="7" fillId="2" borderId="9" xfId="1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165" fontId="3" fillId="0" borderId="8" xfId="0" applyNumberFormat="1" applyFont="1" applyFill="1" applyBorder="1" applyAlignment="1" applyProtection="1">
      <alignment vertical="center" wrapText="1"/>
      <protection locked="0"/>
    </xf>
    <xf numFmtId="165" fontId="3" fillId="0" borderId="9" xfId="1" applyNumberFormat="1" applyFont="1" applyFill="1" applyBorder="1" applyAlignment="1" applyProtection="1">
      <alignment horizontal="right" vertical="center"/>
    </xf>
    <xf numFmtId="1" fontId="9" fillId="0" borderId="8" xfId="0" applyNumberFormat="1" applyFont="1" applyFill="1" applyBorder="1" applyAlignment="1">
      <alignment horizontal="center" vertical="center"/>
    </xf>
    <xf numFmtId="165" fontId="10" fillId="0" borderId="8" xfId="1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 applyProtection="1">
      <alignment vertical="center" wrapText="1"/>
    </xf>
    <xf numFmtId="0" fontId="7" fillId="2" borderId="8" xfId="0" applyFont="1" applyFill="1" applyBorder="1" applyAlignment="1" applyProtection="1">
      <alignment vertical="center" wrapText="1"/>
    </xf>
    <xf numFmtId="165" fontId="7" fillId="2" borderId="8" xfId="0" applyNumberFormat="1" applyFont="1" applyFill="1" applyBorder="1" applyAlignment="1" applyProtection="1">
      <alignment vertical="center" wrapText="1"/>
    </xf>
    <xf numFmtId="165" fontId="7" fillId="2" borderId="9" xfId="1" applyNumberFormat="1" applyFont="1" applyFill="1" applyBorder="1" applyAlignment="1" applyProtection="1">
      <alignment horizontal="right" vertical="center"/>
    </xf>
    <xf numFmtId="165" fontId="7" fillId="2" borderId="16" xfId="1" applyNumberFormat="1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vertical="center" wrapText="1"/>
    </xf>
    <xf numFmtId="0" fontId="11" fillId="3" borderId="2" xfId="0" applyFont="1" applyFill="1" applyBorder="1" applyAlignment="1" applyProtection="1">
      <alignment vertical="center" wrapText="1"/>
    </xf>
    <xf numFmtId="165" fontId="11" fillId="3" borderId="2" xfId="0" applyNumberFormat="1" applyFont="1" applyFill="1" applyBorder="1" applyAlignment="1" applyProtection="1">
      <alignment vertical="center" wrapText="1"/>
    </xf>
    <xf numFmtId="165" fontId="11" fillId="3" borderId="3" xfId="0" applyNumberFormat="1" applyFont="1" applyFill="1" applyBorder="1" applyAlignment="1" applyProtection="1">
      <alignment vertical="center" wrapText="1"/>
    </xf>
    <xf numFmtId="0" fontId="7" fillId="0" borderId="17" xfId="0" applyFont="1" applyFill="1" applyBorder="1" applyAlignment="1" applyProtection="1">
      <alignment vertical="center" wrapText="1"/>
    </xf>
    <xf numFmtId="0" fontId="7" fillId="0" borderId="18" xfId="0" applyFont="1" applyFill="1" applyBorder="1" applyAlignment="1" applyProtection="1">
      <alignment vertical="center" wrapText="1"/>
    </xf>
    <xf numFmtId="165" fontId="7" fillId="0" borderId="18" xfId="0" applyNumberFormat="1" applyFont="1" applyFill="1" applyBorder="1" applyAlignment="1" applyProtection="1">
      <alignment vertical="center" wrapText="1"/>
    </xf>
    <xf numFmtId="165" fontId="7" fillId="0" borderId="19" xfId="0" applyNumberFormat="1" applyFont="1" applyFill="1" applyBorder="1" applyAlignment="1" applyProtection="1">
      <alignment vertical="center" wrapText="1"/>
    </xf>
    <xf numFmtId="0" fontId="7" fillId="0" borderId="2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vertical="center" wrapText="1"/>
    </xf>
    <xf numFmtId="165" fontId="7" fillId="0" borderId="21" xfId="0" applyNumberFormat="1" applyFont="1" applyFill="1" applyBorder="1" applyAlignment="1" applyProtection="1">
      <alignment vertical="center" wrapText="1"/>
    </xf>
    <xf numFmtId="0" fontId="3" fillId="0" borderId="2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7" fillId="0" borderId="17" xfId="0" applyFont="1" applyFill="1" applyBorder="1" applyAlignment="1" applyProtection="1">
      <alignment vertical="top"/>
    </xf>
    <xf numFmtId="0" fontId="7" fillId="0" borderId="18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center"/>
    </xf>
    <xf numFmtId="0" fontId="0" fillId="3" borderId="0" xfId="0" applyFill="1"/>
    <xf numFmtId="0" fontId="13" fillId="3" borderId="0" xfId="0" applyFont="1" applyFill="1"/>
    <xf numFmtId="0" fontId="14" fillId="3" borderId="0" xfId="0" applyFont="1" applyFill="1"/>
    <xf numFmtId="0" fontId="16" fillId="3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/>
    </xf>
    <xf numFmtId="1" fontId="17" fillId="3" borderId="8" xfId="1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left" vertical="center" wrapText="1"/>
    </xf>
    <xf numFmtId="0" fontId="13" fillId="0" borderId="0" xfId="0" applyFont="1"/>
    <xf numFmtId="0" fontId="18" fillId="0" borderId="0" xfId="0" applyFont="1"/>
    <xf numFmtId="0" fontId="2" fillId="0" borderId="8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16" fillId="0" borderId="8" xfId="0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16" fillId="3" borderId="8" xfId="0" applyNumberFormat="1" applyFont="1" applyFill="1" applyBorder="1" applyAlignment="1">
      <alignment horizontal="center" vertical="center" wrapText="1"/>
    </xf>
    <xf numFmtId="165" fontId="17" fillId="3" borderId="8" xfId="1" applyNumberFormat="1" applyFont="1" applyFill="1" applyBorder="1" applyAlignment="1">
      <alignment horizontal="center" vertical="center"/>
    </xf>
    <xf numFmtId="165" fontId="17" fillId="0" borderId="8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2" fillId="0" borderId="8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/>
    </xf>
    <xf numFmtId="165" fontId="2" fillId="3" borderId="29" xfId="1" applyNumberFormat="1" applyFont="1" applyFill="1" applyBorder="1" applyAlignment="1">
      <alignment horizontal="center" vertical="center"/>
    </xf>
    <xf numFmtId="165" fontId="2" fillId="0" borderId="8" xfId="1" applyNumberFormat="1" applyFont="1" applyBorder="1"/>
    <xf numFmtId="165" fontId="16" fillId="3" borderId="25" xfId="0" applyNumberFormat="1" applyFont="1" applyFill="1" applyBorder="1" applyAlignment="1">
      <alignment horizontal="center" vertical="center" wrapText="1"/>
    </xf>
    <xf numFmtId="165" fontId="0" fillId="3" borderId="25" xfId="0" applyNumberFormat="1" applyFill="1" applyBorder="1" applyAlignment="1">
      <alignment horizontal="center" vertical="center"/>
    </xf>
    <xf numFmtId="165" fontId="0" fillId="3" borderId="27" xfId="0" applyNumberFormat="1" applyFill="1" applyBorder="1" applyAlignment="1">
      <alignment horizontal="center" vertical="center"/>
    </xf>
    <xf numFmtId="165" fontId="1" fillId="0" borderId="8" xfId="1" applyNumberFormat="1" applyFont="1" applyBorder="1" applyAlignment="1">
      <alignment vertical="center"/>
    </xf>
    <xf numFmtId="165" fontId="1" fillId="0" borderId="11" xfId="1" applyNumberFormat="1" applyFont="1" applyBorder="1" applyAlignment="1">
      <alignment vertical="center"/>
    </xf>
    <xf numFmtId="0" fontId="0" fillId="0" borderId="0" xfId="0" applyFill="1"/>
    <xf numFmtId="165" fontId="2" fillId="0" borderId="0" xfId="0" applyNumberFormat="1" applyFont="1"/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8" fillId="0" borderId="0" xfId="0" applyFont="1" applyFill="1" applyBorder="1" applyProtection="1"/>
    <xf numFmtId="165" fontId="8" fillId="0" borderId="0" xfId="0" applyNumberFormat="1" applyFont="1" applyFill="1" applyBorder="1" applyProtection="1">
      <protection locked="0"/>
    </xf>
    <xf numFmtId="0" fontId="2" fillId="3" borderId="8" xfId="0" applyFont="1" applyFill="1" applyBorder="1" applyAlignment="1">
      <alignment vertical="center"/>
    </xf>
    <xf numFmtId="165" fontId="16" fillId="3" borderId="13" xfId="0" applyNumberFormat="1" applyFont="1" applyFill="1" applyBorder="1" applyAlignment="1">
      <alignment horizontal="center" vertical="center" wrapText="1"/>
    </xf>
    <xf numFmtId="165" fontId="2" fillId="3" borderId="38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17" fillId="4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165" fontId="7" fillId="2" borderId="13" xfId="0" applyNumberFormat="1" applyFont="1" applyFill="1" applyBorder="1" applyAlignment="1" applyProtection="1">
      <alignment vertical="center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165" fontId="10" fillId="0" borderId="13" xfId="1" applyNumberFormat="1" applyFont="1" applyFill="1" applyBorder="1" applyAlignment="1">
      <alignment horizontal="right" vertical="center"/>
    </xf>
    <xf numFmtId="165" fontId="7" fillId="2" borderId="13" xfId="0" applyNumberFormat="1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</xf>
    <xf numFmtId="0" fontId="7" fillId="0" borderId="30" xfId="0" applyNumberFormat="1" applyFont="1" applyFill="1" applyBorder="1" applyAlignment="1" applyProtection="1">
      <alignment horizontal="center" vertical="center" wrapText="1"/>
    </xf>
    <xf numFmtId="49" fontId="7" fillId="0" borderId="8" xfId="0" applyNumberFormat="1" applyFont="1" applyFill="1" applyBorder="1" applyAlignment="1" applyProtection="1">
      <alignment vertical="center" wrapText="1"/>
    </xf>
    <xf numFmtId="49" fontId="7" fillId="0" borderId="8" xfId="0" applyNumberFormat="1" applyFont="1" applyFill="1" applyBorder="1" applyAlignment="1" applyProtection="1">
      <alignment horizontal="left" vertical="top" wrapText="1"/>
    </xf>
    <xf numFmtId="0" fontId="8" fillId="0" borderId="8" xfId="0" applyFont="1" applyFill="1" applyBorder="1" applyProtection="1"/>
    <xf numFmtId="0" fontId="2" fillId="3" borderId="8" xfId="0" applyFont="1" applyFill="1" applyBorder="1" applyAlignment="1">
      <alignment horizontal="center" wrapText="1"/>
    </xf>
    <xf numFmtId="165" fontId="2" fillId="3" borderId="8" xfId="0" applyNumberFormat="1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21" xfId="0" applyFont="1" applyFill="1" applyBorder="1" applyAlignment="1" applyProtection="1">
      <alignment horizontal="center" wrapText="1"/>
    </xf>
    <xf numFmtId="0" fontId="7" fillId="0" borderId="20" xfId="0" applyFont="1" applyFill="1" applyBorder="1" applyAlignment="1" applyProtection="1">
      <alignment horizont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165" fontId="5" fillId="0" borderId="8" xfId="0" applyNumberFormat="1" applyFont="1" applyFill="1" applyBorder="1" applyAlignment="1" applyProtection="1">
      <alignment horizontal="left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</xf>
    <xf numFmtId="165" fontId="5" fillId="0" borderId="13" xfId="0" applyNumberFormat="1" applyFont="1" applyFill="1" applyBorder="1" applyAlignment="1" applyProtection="1">
      <alignment horizontal="left"/>
      <protection locked="0"/>
    </xf>
    <xf numFmtId="165" fontId="5" fillId="0" borderId="11" xfId="0" applyNumberFormat="1" applyFont="1" applyFill="1" applyBorder="1" applyAlignment="1" applyProtection="1">
      <alignment horizontal="left"/>
      <protection locked="0"/>
    </xf>
    <xf numFmtId="165" fontId="5" fillId="0" borderId="14" xfId="0" applyNumberFormat="1" applyFont="1" applyFill="1" applyBorder="1" applyAlignment="1" applyProtection="1">
      <alignment horizontal="left"/>
      <protection locked="0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165" fontId="16" fillId="3" borderId="15" xfId="0" applyNumberFormat="1" applyFont="1" applyFill="1" applyBorder="1" applyAlignment="1">
      <alignment horizontal="center" vertical="center" wrapText="1"/>
    </xf>
    <xf numFmtId="165" fontId="16" fillId="3" borderId="5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left" vertical="center" wrapText="1"/>
    </xf>
    <xf numFmtId="0" fontId="0" fillId="3" borderId="32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0</xdr:row>
      <xdr:rowOff>88900</xdr:rowOff>
    </xdr:from>
    <xdr:to>
      <xdr:col>5</xdr:col>
      <xdr:colOff>303300</xdr:colOff>
      <xdr:row>3</xdr:row>
      <xdr:rowOff>135932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C8D588F7-CC95-DC4F-BA79-3F42D5CDB31C}"/>
            </a:ext>
          </a:extLst>
        </xdr:cNvPr>
        <xdr:cNvSpPr txBox="1">
          <a:spLocks noChangeArrowheads="1"/>
        </xdr:cNvSpPr>
      </xdr:nvSpPr>
      <xdr:spPr bwMode="auto">
        <a:xfrm>
          <a:off x="3200400" y="88900"/>
          <a:ext cx="2221000" cy="618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ES_tradnl" sz="300">
              <a:solidFill>
                <a:srgbClr val="0F243E"/>
              </a:solidFill>
              <a:effectLst/>
              <a:latin typeface="Bernard MT Condensed" panose="02050806060905020404" pitchFamily="18" charset="0"/>
              <a:ea typeface="Arial Narrow" panose="020B0606020202030204" pitchFamily="34" charset="0"/>
              <a:cs typeface="Arial Narrow" panose="020B0606020202030204" pitchFamily="34" charset="0"/>
            </a:rPr>
            <a:t> </a:t>
          </a:r>
          <a:endParaRPr lang="es-EC" sz="1200">
            <a:effectLst/>
            <a:latin typeface="Cambria" panose="02040503050406030204" pitchFamily="18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ES_tradnl" sz="1200">
              <a:solidFill>
                <a:srgbClr val="0F243E"/>
              </a:solidFill>
              <a:effectLst/>
              <a:latin typeface="Bernard MT Condensed" panose="02050806060905020404" pitchFamily="18" charset="0"/>
              <a:ea typeface="Arial Narrow" panose="020B0606020202030204" pitchFamily="34" charset="0"/>
              <a:cs typeface="Arial Narrow" panose="020B0606020202030204" pitchFamily="34" charset="0"/>
            </a:rPr>
            <a:t>PROYECTOS DE </a:t>
          </a:r>
          <a:r>
            <a:rPr lang="es-ES" sz="1200">
              <a:solidFill>
                <a:srgbClr val="0F243E"/>
              </a:solidFill>
              <a:effectLst/>
              <a:latin typeface="Bernard MT Condensed" panose="02050806060905020404" pitchFamily="18" charset="0"/>
              <a:ea typeface="Arial Narrow" panose="020B0606020202030204" pitchFamily="34" charset="0"/>
              <a:cs typeface="Arial Narrow" panose="020B0606020202030204" pitchFamily="34" charset="0"/>
            </a:rPr>
            <a:t>SERVICIO COMUNITARIO</a:t>
          </a:r>
          <a:endParaRPr lang="es-EC" sz="1200">
            <a:effectLst/>
            <a:latin typeface="Cambria" panose="02040503050406030204" pitchFamily="18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rPr>
            <a:t> </a:t>
          </a:r>
          <a:endParaRPr lang="es-EC" sz="1200">
            <a:effectLst/>
            <a:latin typeface="Cambria" panose="02040503050406030204" pitchFamily="18" charset="0"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101600</xdr:colOff>
      <xdr:row>0</xdr:row>
      <xdr:rowOff>0</xdr:rowOff>
    </xdr:from>
    <xdr:to>
      <xdr:col>5</xdr:col>
      <xdr:colOff>373232</xdr:colOff>
      <xdr:row>3</xdr:row>
      <xdr:rowOff>151795</xdr:rowOff>
    </xdr:to>
    <xdr:grpSp>
      <xdr:nvGrpSpPr>
        <xdr:cNvPr id="4" name="Group 8">
          <a:extLst>
            <a:ext uri="{FF2B5EF4-FFF2-40B4-BE49-F238E27FC236}">
              <a16:creationId xmlns:a16="http://schemas.microsoft.com/office/drawing/2014/main" id="{2205D24C-5C57-8F49-8C06-8D3F9D3F2E70}"/>
            </a:ext>
          </a:extLst>
        </xdr:cNvPr>
        <xdr:cNvGrpSpPr>
          <a:grpSpLocks/>
        </xdr:cNvGrpSpPr>
      </xdr:nvGrpSpPr>
      <xdr:grpSpPr bwMode="auto">
        <a:xfrm>
          <a:off x="3200400" y="0"/>
          <a:ext cx="4348332" cy="723295"/>
          <a:chOff x="3660" y="855"/>
          <a:chExt cx="6945" cy="1512"/>
        </a:xfrm>
      </xdr:grpSpPr>
      <xdr:pic>
        <xdr:nvPicPr>
          <xdr:cNvPr id="5" name="Picture 9" descr="memo-01">
            <a:extLst>
              <a:ext uri="{FF2B5EF4-FFF2-40B4-BE49-F238E27FC236}">
                <a16:creationId xmlns:a16="http://schemas.microsoft.com/office/drawing/2014/main" id="{BFF81C34-46EC-7D42-B5B0-DCB1C75F88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724" t="98358"/>
          <a:stretch>
            <a:fillRect/>
          </a:stretch>
        </xdr:blipFill>
        <xdr:spPr bwMode="auto">
          <a:xfrm>
            <a:off x="3660" y="855"/>
            <a:ext cx="6945" cy="14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Text Box 10">
            <a:extLst>
              <a:ext uri="{FF2B5EF4-FFF2-40B4-BE49-F238E27FC236}">
                <a16:creationId xmlns:a16="http://schemas.microsoft.com/office/drawing/2014/main" id="{4F3FD6AE-5668-CF4D-8673-AABA29BBE9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66" y="1074"/>
            <a:ext cx="6733" cy="12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ES_tradnl" sz="300">
                <a:solidFill>
                  <a:srgbClr val="0F243E"/>
                </a:solidFill>
                <a:effectLst/>
                <a:latin typeface="Bernard MT Condensed" panose="02050806060905020404" pitchFamily="18" charset="0"/>
                <a:ea typeface="Arial Narrow" panose="020B0606020202030204" pitchFamily="34" charset="0"/>
                <a:cs typeface="Arial Narrow" panose="020B0606020202030204" pitchFamily="34" charset="0"/>
              </a:rPr>
              <a:t> </a:t>
            </a:r>
            <a:endParaRPr lang="es-EC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ES_tradnl" sz="1200">
                <a:solidFill>
                  <a:srgbClr val="0F243E"/>
                </a:solidFill>
                <a:effectLst/>
                <a:latin typeface="Bernard MT Condensed" panose="02050806060905020404" pitchFamily="18" charset="0"/>
                <a:ea typeface="Arial Narrow" panose="020B0606020202030204" pitchFamily="34" charset="0"/>
                <a:cs typeface="Arial Narrow" panose="020B0606020202030204" pitchFamily="34" charset="0"/>
              </a:rPr>
              <a:t>PRESUPUESTO PARA</a:t>
            </a: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ES_tradnl" sz="1200">
                <a:solidFill>
                  <a:srgbClr val="0F243E"/>
                </a:solidFill>
                <a:effectLst/>
                <a:latin typeface="Bernard MT Condensed" panose="02050806060905020404" pitchFamily="18" charset="0"/>
                <a:ea typeface="Arial Narrow" panose="020B0606020202030204" pitchFamily="34" charset="0"/>
                <a:cs typeface="Arial Narrow" panose="020B0606020202030204" pitchFamily="34" charset="0"/>
              </a:rPr>
              <a:t>PROYECTOS DE </a:t>
            </a:r>
            <a:r>
              <a:rPr lang="es-ES" sz="1200">
                <a:solidFill>
                  <a:srgbClr val="0F243E"/>
                </a:solidFill>
                <a:effectLst/>
                <a:latin typeface="Bernard MT Condensed" panose="02050806060905020404" pitchFamily="18" charset="0"/>
                <a:ea typeface="Arial Narrow" panose="020B0606020202030204" pitchFamily="34" charset="0"/>
                <a:cs typeface="Arial Narrow" panose="020B0606020202030204" pitchFamily="34" charset="0"/>
              </a:rPr>
              <a:t>SERVICIO COMUNITARIO</a:t>
            </a:r>
            <a:endParaRPr lang="es-EC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ES" sz="12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EC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190500</xdr:colOff>
      <xdr:row>0</xdr:row>
      <xdr:rowOff>0</xdr:rowOff>
    </xdr:from>
    <xdr:to>
      <xdr:col>0</xdr:col>
      <xdr:colOff>1498600</xdr:colOff>
      <xdr:row>3</xdr:row>
      <xdr:rowOff>139700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44E4FA7-0BBC-0C49-AFDB-B1A3F144E9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08100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topLeftCell="A20" workbookViewId="0">
      <selection activeCell="J26" sqref="J26"/>
    </sheetView>
  </sheetViews>
  <sheetFormatPr baseColWidth="10" defaultColWidth="9.1640625" defaultRowHeight="15"/>
  <cols>
    <col min="1" max="1" width="40.6640625" style="4" customWidth="1"/>
    <col min="2" max="2" width="13" style="4" customWidth="1"/>
    <col min="3" max="5" width="13.5" style="8" customWidth="1"/>
    <col min="6" max="6" width="16.6640625" style="8" customWidth="1"/>
    <col min="7" max="256" width="9.1640625" style="4"/>
    <col min="257" max="257" width="43.5" style="4" customWidth="1"/>
    <col min="258" max="258" width="13" style="4" customWidth="1"/>
    <col min="259" max="259" width="13.5" style="4" customWidth="1"/>
    <col min="260" max="260" width="11" style="4" customWidth="1"/>
    <col min="261" max="261" width="9.1640625" style="4"/>
    <col min="262" max="262" width="11.5" style="4" bestFit="1" customWidth="1"/>
    <col min="263" max="512" width="9.1640625" style="4"/>
    <col min="513" max="513" width="43.5" style="4" customWidth="1"/>
    <col min="514" max="514" width="13" style="4" customWidth="1"/>
    <col min="515" max="515" width="13.5" style="4" customWidth="1"/>
    <col min="516" max="516" width="11" style="4" customWidth="1"/>
    <col min="517" max="517" width="9.1640625" style="4"/>
    <col min="518" max="518" width="11.5" style="4" bestFit="1" customWidth="1"/>
    <col min="519" max="768" width="9.1640625" style="4"/>
    <col min="769" max="769" width="43.5" style="4" customWidth="1"/>
    <col min="770" max="770" width="13" style="4" customWidth="1"/>
    <col min="771" max="771" width="13.5" style="4" customWidth="1"/>
    <col min="772" max="772" width="11" style="4" customWidth="1"/>
    <col min="773" max="773" width="9.1640625" style="4"/>
    <col min="774" max="774" width="11.5" style="4" bestFit="1" customWidth="1"/>
    <col min="775" max="1024" width="9.1640625" style="4"/>
    <col min="1025" max="1025" width="43.5" style="4" customWidth="1"/>
    <col min="1026" max="1026" width="13" style="4" customWidth="1"/>
    <col min="1027" max="1027" width="13.5" style="4" customWidth="1"/>
    <col min="1028" max="1028" width="11" style="4" customWidth="1"/>
    <col min="1029" max="1029" width="9.1640625" style="4"/>
    <col min="1030" max="1030" width="11.5" style="4" bestFit="1" customWidth="1"/>
    <col min="1031" max="1280" width="9.1640625" style="4"/>
    <col min="1281" max="1281" width="43.5" style="4" customWidth="1"/>
    <col min="1282" max="1282" width="13" style="4" customWidth="1"/>
    <col min="1283" max="1283" width="13.5" style="4" customWidth="1"/>
    <col min="1284" max="1284" width="11" style="4" customWidth="1"/>
    <col min="1285" max="1285" width="9.1640625" style="4"/>
    <col min="1286" max="1286" width="11.5" style="4" bestFit="1" customWidth="1"/>
    <col min="1287" max="1536" width="9.1640625" style="4"/>
    <col min="1537" max="1537" width="43.5" style="4" customWidth="1"/>
    <col min="1538" max="1538" width="13" style="4" customWidth="1"/>
    <col min="1539" max="1539" width="13.5" style="4" customWidth="1"/>
    <col min="1540" max="1540" width="11" style="4" customWidth="1"/>
    <col min="1541" max="1541" width="9.1640625" style="4"/>
    <col min="1542" max="1542" width="11.5" style="4" bestFit="1" customWidth="1"/>
    <col min="1543" max="1792" width="9.1640625" style="4"/>
    <col min="1793" max="1793" width="43.5" style="4" customWidth="1"/>
    <col min="1794" max="1794" width="13" style="4" customWidth="1"/>
    <col min="1795" max="1795" width="13.5" style="4" customWidth="1"/>
    <col min="1796" max="1796" width="11" style="4" customWidth="1"/>
    <col min="1797" max="1797" width="9.1640625" style="4"/>
    <col min="1798" max="1798" width="11.5" style="4" bestFit="1" customWidth="1"/>
    <col min="1799" max="2048" width="9.1640625" style="4"/>
    <col min="2049" max="2049" width="43.5" style="4" customWidth="1"/>
    <col min="2050" max="2050" width="13" style="4" customWidth="1"/>
    <col min="2051" max="2051" width="13.5" style="4" customWidth="1"/>
    <col min="2052" max="2052" width="11" style="4" customWidth="1"/>
    <col min="2053" max="2053" width="9.1640625" style="4"/>
    <col min="2054" max="2054" width="11.5" style="4" bestFit="1" customWidth="1"/>
    <col min="2055" max="2304" width="9.1640625" style="4"/>
    <col min="2305" max="2305" width="43.5" style="4" customWidth="1"/>
    <col min="2306" max="2306" width="13" style="4" customWidth="1"/>
    <col min="2307" max="2307" width="13.5" style="4" customWidth="1"/>
    <col min="2308" max="2308" width="11" style="4" customWidth="1"/>
    <col min="2309" max="2309" width="9.1640625" style="4"/>
    <col min="2310" max="2310" width="11.5" style="4" bestFit="1" customWidth="1"/>
    <col min="2311" max="2560" width="9.1640625" style="4"/>
    <col min="2561" max="2561" width="43.5" style="4" customWidth="1"/>
    <col min="2562" max="2562" width="13" style="4" customWidth="1"/>
    <col min="2563" max="2563" width="13.5" style="4" customWidth="1"/>
    <col min="2564" max="2564" width="11" style="4" customWidth="1"/>
    <col min="2565" max="2565" width="9.1640625" style="4"/>
    <col min="2566" max="2566" width="11.5" style="4" bestFit="1" customWidth="1"/>
    <col min="2567" max="2816" width="9.1640625" style="4"/>
    <col min="2817" max="2817" width="43.5" style="4" customWidth="1"/>
    <col min="2818" max="2818" width="13" style="4" customWidth="1"/>
    <col min="2819" max="2819" width="13.5" style="4" customWidth="1"/>
    <col min="2820" max="2820" width="11" style="4" customWidth="1"/>
    <col min="2821" max="2821" width="9.1640625" style="4"/>
    <col min="2822" max="2822" width="11.5" style="4" bestFit="1" customWidth="1"/>
    <col min="2823" max="3072" width="9.1640625" style="4"/>
    <col min="3073" max="3073" width="43.5" style="4" customWidth="1"/>
    <col min="3074" max="3074" width="13" style="4" customWidth="1"/>
    <col min="3075" max="3075" width="13.5" style="4" customWidth="1"/>
    <col min="3076" max="3076" width="11" style="4" customWidth="1"/>
    <col min="3077" max="3077" width="9.1640625" style="4"/>
    <col min="3078" max="3078" width="11.5" style="4" bestFit="1" customWidth="1"/>
    <col min="3079" max="3328" width="9.1640625" style="4"/>
    <col min="3329" max="3329" width="43.5" style="4" customWidth="1"/>
    <col min="3330" max="3330" width="13" style="4" customWidth="1"/>
    <col min="3331" max="3331" width="13.5" style="4" customWidth="1"/>
    <col min="3332" max="3332" width="11" style="4" customWidth="1"/>
    <col min="3333" max="3333" width="9.1640625" style="4"/>
    <col min="3334" max="3334" width="11.5" style="4" bestFit="1" customWidth="1"/>
    <col min="3335" max="3584" width="9.1640625" style="4"/>
    <col min="3585" max="3585" width="43.5" style="4" customWidth="1"/>
    <col min="3586" max="3586" width="13" style="4" customWidth="1"/>
    <col min="3587" max="3587" width="13.5" style="4" customWidth="1"/>
    <col min="3588" max="3588" width="11" style="4" customWidth="1"/>
    <col min="3589" max="3589" width="9.1640625" style="4"/>
    <col min="3590" max="3590" width="11.5" style="4" bestFit="1" customWidth="1"/>
    <col min="3591" max="3840" width="9.1640625" style="4"/>
    <col min="3841" max="3841" width="43.5" style="4" customWidth="1"/>
    <col min="3842" max="3842" width="13" style="4" customWidth="1"/>
    <col min="3843" max="3843" width="13.5" style="4" customWidth="1"/>
    <col min="3844" max="3844" width="11" style="4" customWidth="1"/>
    <col min="3845" max="3845" width="9.1640625" style="4"/>
    <col min="3846" max="3846" width="11.5" style="4" bestFit="1" customWidth="1"/>
    <col min="3847" max="4096" width="9.1640625" style="4"/>
    <col min="4097" max="4097" width="43.5" style="4" customWidth="1"/>
    <col min="4098" max="4098" width="13" style="4" customWidth="1"/>
    <col min="4099" max="4099" width="13.5" style="4" customWidth="1"/>
    <col min="4100" max="4100" width="11" style="4" customWidth="1"/>
    <col min="4101" max="4101" width="9.1640625" style="4"/>
    <col min="4102" max="4102" width="11.5" style="4" bestFit="1" customWidth="1"/>
    <col min="4103" max="4352" width="9.1640625" style="4"/>
    <col min="4353" max="4353" width="43.5" style="4" customWidth="1"/>
    <col min="4354" max="4354" width="13" style="4" customWidth="1"/>
    <col min="4355" max="4355" width="13.5" style="4" customWidth="1"/>
    <col min="4356" max="4356" width="11" style="4" customWidth="1"/>
    <col min="4357" max="4357" width="9.1640625" style="4"/>
    <col min="4358" max="4358" width="11.5" style="4" bestFit="1" customWidth="1"/>
    <col min="4359" max="4608" width="9.1640625" style="4"/>
    <col min="4609" max="4609" width="43.5" style="4" customWidth="1"/>
    <col min="4610" max="4610" width="13" style="4" customWidth="1"/>
    <col min="4611" max="4611" width="13.5" style="4" customWidth="1"/>
    <col min="4612" max="4612" width="11" style="4" customWidth="1"/>
    <col min="4613" max="4613" width="9.1640625" style="4"/>
    <col min="4614" max="4614" width="11.5" style="4" bestFit="1" customWidth="1"/>
    <col min="4615" max="4864" width="9.1640625" style="4"/>
    <col min="4865" max="4865" width="43.5" style="4" customWidth="1"/>
    <col min="4866" max="4866" width="13" style="4" customWidth="1"/>
    <col min="4867" max="4867" width="13.5" style="4" customWidth="1"/>
    <col min="4868" max="4868" width="11" style="4" customWidth="1"/>
    <col min="4869" max="4869" width="9.1640625" style="4"/>
    <col min="4870" max="4870" width="11.5" style="4" bestFit="1" customWidth="1"/>
    <col min="4871" max="5120" width="9.1640625" style="4"/>
    <col min="5121" max="5121" width="43.5" style="4" customWidth="1"/>
    <col min="5122" max="5122" width="13" style="4" customWidth="1"/>
    <col min="5123" max="5123" width="13.5" style="4" customWidth="1"/>
    <col min="5124" max="5124" width="11" style="4" customWidth="1"/>
    <col min="5125" max="5125" width="9.1640625" style="4"/>
    <col min="5126" max="5126" width="11.5" style="4" bestFit="1" customWidth="1"/>
    <col min="5127" max="5376" width="9.1640625" style="4"/>
    <col min="5377" max="5377" width="43.5" style="4" customWidth="1"/>
    <col min="5378" max="5378" width="13" style="4" customWidth="1"/>
    <col min="5379" max="5379" width="13.5" style="4" customWidth="1"/>
    <col min="5380" max="5380" width="11" style="4" customWidth="1"/>
    <col min="5381" max="5381" width="9.1640625" style="4"/>
    <col min="5382" max="5382" width="11.5" style="4" bestFit="1" customWidth="1"/>
    <col min="5383" max="5632" width="9.1640625" style="4"/>
    <col min="5633" max="5633" width="43.5" style="4" customWidth="1"/>
    <col min="5634" max="5634" width="13" style="4" customWidth="1"/>
    <col min="5635" max="5635" width="13.5" style="4" customWidth="1"/>
    <col min="5636" max="5636" width="11" style="4" customWidth="1"/>
    <col min="5637" max="5637" width="9.1640625" style="4"/>
    <col min="5638" max="5638" width="11.5" style="4" bestFit="1" customWidth="1"/>
    <col min="5639" max="5888" width="9.1640625" style="4"/>
    <col min="5889" max="5889" width="43.5" style="4" customWidth="1"/>
    <col min="5890" max="5890" width="13" style="4" customWidth="1"/>
    <col min="5891" max="5891" width="13.5" style="4" customWidth="1"/>
    <col min="5892" max="5892" width="11" style="4" customWidth="1"/>
    <col min="5893" max="5893" width="9.1640625" style="4"/>
    <col min="5894" max="5894" width="11.5" style="4" bestFit="1" customWidth="1"/>
    <col min="5895" max="6144" width="9.1640625" style="4"/>
    <col min="6145" max="6145" width="43.5" style="4" customWidth="1"/>
    <col min="6146" max="6146" width="13" style="4" customWidth="1"/>
    <col min="6147" max="6147" width="13.5" style="4" customWidth="1"/>
    <col min="6148" max="6148" width="11" style="4" customWidth="1"/>
    <col min="6149" max="6149" width="9.1640625" style="4"/>
    <col min="6150" max="6150" width="11.5" style="4" bestFit="1" customWidth="1"/>
    <col min="6151" max="6400" width="9.1640625" style="4"/>
    <col min="6401" max="6401" width="43.5" style="4" customWidth="1"/>
    <col min="6402" max="6402" width="13" style="4" customWidth="1"/>
    <col min="6403" max="6403" width="13.5" style="4" customWidth="1"/>
    <col min="6404" max="6404" width="11" style="4" customWidth="1"/>
    <col min="6405" max="6405" width="9.1640625" style="4"/>
    <col min="6406" max="6406" width="11.5" style="4" bestFit="1" customWidth="1"/>
    <col min="6407" max="6656" width="9.1640625" style="4"/>
    <col min="6657" max="6657" width="43.5" style="4" customWidth="1"/>
    <col min="6658" max="6658" width="13" style="4" customWidth="1"/>
    <col min="6659" max="6659" width="13.5" style="4" customWidth="1"/>
    <col min="6660" max="6660" width="11" style="4" customWidth="1"/>
    <col min="6661" max="6661" width="9.1640625" style="4"/>
    <col min="6662" max="6662" width="11.5" style="4" bestFit="1" customWidth="1"/>
    <col min="6663" max="6912" width="9.1640625" style="4"/>
    <col min="6913" max="6913" width="43.5" style="4" customWidth="1"/>
    <col min="6914" max="6914" width="13" style="4" customWidth="1"/>
    <col min="6915" max="6915" width="13.5" style="4" customWidth="1"/>
    <col min="6916" max="6916" width="11" style="4" customWidth="1"/>
    <col min="6917" max="6917" width="9.1640625" style="4"/>
    <col min="6918" max="6918" width="11.5" style="4" bestFit="1" customWidth="1"/>
    <col min="6919" max="7168" width="9.1640625" style="4"/>
    <col min="7169" max="7169" width="43.5" style="4" customWidth="1"/>
    <col min="7170" max="7170" width="13" style="4" customWidth="1"/>
    <col min="7171" max="7171" width="13.5" style="4" customWidth="1"/>
    <col min="7172" max="7172" width="11" style="4" customWidth="1"/>
    <col min="7173" max="7173" width="9.1640625" style="4"/>
    <col min="7174" max="7174" width="11.5" style="4" bestFit="1" customWidth="1"/>
    <col min="7175" max="7424" width="9.1640625" style="4"/>
    <col min="7425" max="7425" width="43.5" style="4" customWidth="1"/>
    <col min="7426" max="7426" width="13" style="4" customWidth="1"/>
    <col min="7427" max="7427" width="13.5" style="4" customWidth="1"/>
    <col min="7428" max="7428" width="11" style="4" customWidth="1"/>
    <col min="7429" max="7429" width="9.1640625" style="4"/>
    <col min="7430" max="7430" width="11.5" style="4" bestFit="1" customWidth="1"/>
    <col min="7431" max="7680" width="9.1640625" style="4"/>
    <col min="7681" max="7681" width="43.5" style="4" customWidth="1"/>
    <col min="7682" max="7682" width="13" style="4" customWidth="1"/>
    <col min="7683" max="7683" width="13.5" style="4" customWidth="1"/>
    <col min="7684" max="7684" width="11" style="4" customWidth="1"/>
    <col min="7685" max="7685" width="9.1640625" style="4"/>
    <col min="7686" max="7686" width="11.5" style="4" bestFit="1" customWidth="1"/>
    <col min="7687" max="7936" width="9.1640625" style="4"/>
    <col min="7937" max="7937" width="43.5" style="4" customWidth="1"/>
    <col min="7938" max="7938" width="13" style="4" customWidth="1"/>
    <col min="7939" max="7939" width="13.5" style="4" customWidth="1"/>
    <col min="7940" max="7940" width="11" style="4" customWidth="1"/>
    <col min="7941" max="7941" width="9.1640625" style="4"/>
    <col min="7942" max="7942" width="11.5" style="4" bestFit="1" customWidth="1"/>
    <col min="7943" max="8192" width="9.1640625" style="4"/>
    <col min="8193" max="8193" width="43.5" style="4" customWidth="1"/>
    <col min="8194" max="8194" width="13" style="4" customWidth="1"/>
    <col min="8195" max="8195" width="13.5" style="4" customWidth="1"/>
    <col min="8196" max="8196" width="11" style="4" customWidth="1"/>
    <col min="8197" max="8197" width="9.1640625" style="4"/>
    <col min="8198" max="8198" width="11.5" style="4" bestFit="1" customWidth="1"/>
    <col min="8199" max="8448" width="9.1640625" style="4"/>
    <col min="8449" max="8449" width="43.5" style="4" customWidth="1"/>
    <col min="8450" max="8450" width="13" style="4" customWidth="1"/>
    <col min="8451" max="8451" width="13.5" style="4" customWidth="1"/>
    <col min="8452" max="8452" width="11" style="4" customWidth="1"/>
    <col min="8453" max="8453" width="9.1640625" style="4"/>
    <col min="8454" max="8454" width="11.5" style="4" bestFit="1" customWidth="1"/>
    <col min="8455" max="8704" width="9.1640625" style="4"/>
    <col min="8705" max="8705" width="43.5" style="4" customWidth="1"/>
    <col min="8706" max="8706" width="13" style="4" customWidth="1"/>
    <col min="8707" max="8707" width="13.5" style="4" customWidth="1"/>
    <col min="8708" max="8708" width="11" style="4" customWidth="1"/>
    <col min="8709" max="8709" width="9.1640625" style="4"/>
    <col min="8710" max="8710" width="11.5" style="4" bestFit="1" customWidth="1"/>
    <col min="8711" max="8960" width="9.1640625" style="4"/>
    <col min="8961" max="8961" width="43.5" style="4" customWidth="1"/>
    <col min="8962" max="8962" width="13" style="4" customWidth="1"/>
    <col min="8963" max="8963" width="13.5" style="4" customWidth="1"/>
    <col min="8964" max="8964" width="11" style="4" customWidth="1"/>
    <col min="8965" max="8965" width="9.1640625" style="4"/>
    <col min="8966" max="8966" width="11.5" style="4" bestFit="1" customWidth="1"/>
    <col min="8967" max="9216" width="9.1640625" style="4"/>
    <col min="9217" max="9217" width="43.5" style="4" customWidth="1"/>
    <col min="9218" max="9218" width="13" style="4" customWidth="1"/>
    <col min="9219" max="9219" width="13.5" style="4" customWidth="1"/>
    <col min="9220" max="9220" width="11" style="4" customWidth="1"/>
    <col min="9221" max="9221" width="9.1640625" style="4"/>
    <col min="9222" max="9222" width="11.5" style="4" bestFit="1" customWidth="1"/>
    <col min="9223" max="9472" width="9.1640625" style="4"/>
    <col min="9473" max="9473" width="43.5" style="4" customWidth="1"/>
    <col min="9474" max="9474" width="13" style="4" customWidth="1"/>
    <col min="9475" max="9475" width="13.5" style="4" customWidth="1"/>
    <col min="9476" max="9476" width="11" style="4" customWidth="1"/>
    <col min="9477" max="9477" width="9.1640625" style="4"/>
    <col min="9478" max="9478" width="11.5" style="4" bestFit="1" customWidth="1"/>
    <col min="9479" max="9728" width="9.1640625" style="4"/>
    <col min="9729" max="9729" width="43.5" style="4" customWidth="1"/>
    <col min="9730" max="9730" width="13" style="4" customWidth="1"/>
    <col min="9731" max="9731" width="13.5" style="4" customWidth="1"/>
    <col min="9732" max="9732" width="11" style="4" customWidth="1"/>
    <col min="9733" max="9733" width="9.1640625" style="4"/>
    <col min="9734" max="9734" width="11.5" style="4" bestFit="1" customWidth="1"/>
    <col min="9735" max="9984" width="9.1640625" style="4"/>
    <col min="9985" max="9985" width="43.5" style="4" customWidth="1"/>
    <col min="9986" max="9986" width="13" style="4" customWidth="1"/>
    <col min="9987" max="9987" width="13.5" style="4" customWidth="1"/>
    <col min="9988" max="9988" width="11" style="4" customWidth="1"/>
    <col min="9989" max="9989" width="9.1640625" style="4"/>
    <col min="9990" max="9990" width="11.5" style="4" bestFit="1" customWidth="1"/>
    <col min="9991" max="10240" width="9.1640625" style="4"/>
    <col min="10241" max="10241" width="43.5" style="4" customWidth="1"/>
    <col min="10242" max="10242" width="13" style="4" customWidth="1"/>
    <col min="10243" max="10243" width="13.5" style="4" customWidth="1"/>
    <col min="10244" max="10244" width="11" style="4" customWidth="1"/>
    <col min="10245" max="10245" width="9.1640625" style="4"/>
    <col min="10246" max="10246" width="11.5" style="4" bestFit="1" customWidth="1"/>
    <col min="10247" max="10496" width="9.1640625" style="4"/>
    <col min="10497" max="10497" width="43.5" style="4" customWidth="1"/>
    <col min="10498" max="10498" width="13" style="4" customWidth="1"/>
    <col min="10499" max="10499" width="13.5" style="4" customWidth="1"/>
    <col min="10500" max="10500" width="11" style="4" customWidth="1"/>
    <col min="10501" max="10501" width="9.1640625" style="4"/>
    <col min="10502" max="10502" width="11.5" style="4" bestFit="1" customWidth="1"/>
    <col min="10503" max="10752" width="9.1640625" style="4"/>
    <col min="10753" max="10753" width="43.5" style="4" customWidth="1"/>
    <col min="10754" max="10754" width="13" style="4" customWidth="1"/>
    <col min="10755" max="10755" width="13.5" style="4" customWidth="1"/>
    <col min="10756" max="10756" width="11" style="4" customWidth="1"/>
    <col min="10757" max="10757" width="9.1640625" style="4"/>
    <col min="10758" max="10758" width="11.5" style="4" bestFit="1" customWidth="1"/>
    <col min="10759" max="11008" width="9.1640625" style="4"/>
    <col min="11009" max="11009" width="43.5" style="4" customWidth="1"/>
    <col min="11010" max="11010" width="13" style="4" customWidth="1"/>
    <col min="11011" max="11011" width="13.5" style="4" customWidth="1"/>
    <col min="11012" max="11012" width="11" style="4" customWidth="1"/>
    <col min="11013" max="11013" width="9.1640625" style="4"/>
    <col min="11014" max="11014" width="11.5" style="4" bestFit="1" customWidth="1"/>
    <col min="11015" max="11264" width="9.1640625" style="4"/>
    <col min="11265" max="11265" width="43.5" style="4" customWidth="1"/>
    <col min="11266" max="11266" width="13" style="4" customWidth="1"/>
    <col min="11267" max="11267" width="13.5" style="4" customWidth="1"/>
    <col min="11268" max="11268" width="11" style="4" customWidth="1"/>
    <col min="11269" max="11269" width="9.1640625" style="4"/>
    <col min="11270" max="11270" width="11.5" style="4" bestFit="1" customWidth="1"/>
    <col min="11271" max="11520" width="9.1640625" style="4"/>
    <col min="11521" max="11521" width="43.5" style="4" customWidth="1"/>
    <col min="11522" max="11522" width="13" style="4" customWidth="1"/>
    <col min="11523" max="11523" width="13.5" style="4" customWidth="1"/>
    <col min="11524" max="11524" width="11" style="4" customWidth="1"/>
    <col min="11525" max="11525" width="9.1640625" style="4"/>
    <col min="11526" max="11526" width="11.5" style="4" bestFit="1" customWidth="1"/>
    <col min="11527" max="11776" width="9.1640625" style="4"/>
    <col min="11777" max="11777" width="43.5" style="4" customWidth="1"/>
    <col min="11778" max="11778" width="13" style="4" customWidth="1"/>
    <col min="11779" max="11779" width="13.5" style="4" customWidth="1"/>
    <col min="11780" max="11780" width="11" style="4" customWidth="1"/>
    <col min="11781" max="11781" width="9.1640625" style="4"/>
    <col min="11782" max="11782" width="11.5" style="4" bestFit="1" customWidth="1"/>
    <col min="11783" max="12032" width="9.1640625" style="4"/>
    <col min="12033" max="12033" width="43.5" style="4" customWidth="1"/>
    <col min="12034" max="12034" width="13" style="4" customWidth="1"/>
    <col min="12035" max="12035" width="13.5" style="4" customWidth="1"/>
    <col min="12036" max="12036" width="11" style="4" customWidth="1"/>
    <col min="12037" max="12037" width="9.1640625" style="4"/>
    <col min="12038" max="12038" width="11.5" style="4" bestFit="1" customWidth="1"/>
    <col min="12039" max="12288" width="9.1640625" style="4"/>
    <col min="12289" max="12289" width="43.5" style="4" customWidth="1"/>
    <col min="12290" max="12290" width="13" style="4" customWidth="1"/>
    <col min="12291" max="12291" width="13.5" style="4" customWidth="1"/>
    <col min="12292" max="12292" width="11" style="4" customWidth="1"/>
    <col min="12293" max="12293" width="9.1640625" style="4"/>
    <col min="12294" max="12294" width="11.5" style="4" bestFit="1" customWidth="1"/>
    <col min="12295" max="12544" width="9.1640625" style="4"/>
    <col min="12545" max="12545" width="43.5" style="4" customWidth="1"/>
    <col min="12546" max="12546" width="13" style="4" customWidth="1"/>
    <col min="12547" max="12547" width="13.5" style="4" customWidth="1"/>
    <col min="12548" max="12548" width="11" style="4" customWidth="1"/>
    <col min="12549" max="12549" width="9.1640625" style="4"/>
    <col min="12550" max="12550" width="11.5" style="4" bestFit="1" customWidth="1"/>
    <col min="12551" max="12800" width="9.1640625" style="4"/>
    <col min="12801" max="12801" width="43.5" style="4" customWidth="1"/>
    <col min="12802" max="12802" width="13" style="4" customWidth="1"/>
    <col min="12803" max="12803" width="13.5" style="4" customWidth="1"/>
    <col min="12804" max="12804" width="11" style="4" customWidth="1"/>
    <col min="12805" max="12805" width="9.1640625" style="4"/>
    <col min="12806" max="12806" width="11.5" style="4" bestFit="1" customWidth="1"/>
    <col min="12807" max="13056" width="9.1640625" style="4"/>
    <col min="13057" max="13057" width="43.5" style="4" customWidth="1"/>
    <col min="13058" max="13058" width="13" style="4" customWidth="1"/>
    <col min="13059" max="13059" width="13.5" style="4" customWidth="1"/>
    <col min="13060" max="13060" width="11" style="4" customWidth="1"/>
    <col min="13061" max="13061" width="9.1640625" style="4"/>
    <col min="13062" max="13062" width="11.5" style="4" bestFit="1" customWidth="1"/>
    <col min="13063" max="13312" width="9.1640625" style="4"/>
    <col min="13313" max="13313" width="43.5" style="4" customWidth="1"/>
    <col min="13314" max="13314" width="13" style="4" customWidth="1"/>
    <col min="13315" max="13315" width="13.5" style="4" customWidth="1"/>
    <col min="13316" max="13316" width="11" style="4" customWidth="1"/>
    <col min="13317" max="13317" width="9.1640625" style="4"/>
    <col min="13318" max="13318" width="11.5" style="4" bestFit="1" customWidth="1"/>
    <col min="13319" max="13568" width="9.1640625" style="4"/>
    <col min="13569" max="13569" width="43.5" style="4" customWidth="1"/>
    <col min="13570" max="13570" width="13" style="4" customWidth="1"/>
    <col min="13571" max="13571" width="13.5" style="4" customWidth="1"/>
    <col min="13572" max="13572" width="11" style="4" customWidth="1"/>
    <col min="13573" max="13573" width="9.1640625" style="4"/>
    <col min="13574" max="13574" width="11.5" style="4" bestFit="1" customWidth="1"/>
    <col min="13575" max="13824" width="9.1640625" style="4"/>
    <col min="13825" max="13825" width="43.5" style="4" customWidth="1"/>
    <col min="13826" max="13826" width="13" style="4" customWidth="1"/>
    <col min="13827" max="13827" width="13.5" style="4" customWidth="1"/>
    <col min="13828" max="13828" width="11" style="4" customWidth="1"/>
    <col min="13829" max="13829" width="9.1640625" style="4"/>
    <col min="13830" max="13830" width="11.5" style="4" bestFit="1" customWidth="1"/>
    <col min="13831" max="14080" width="9.1640625" style="4"/>
    <col min="14081" max="14081" width="43.5" style="4" customWidth="1"/>
    <col min="14082" max="14082" width="13" style="4" customWidth="1"/>
    <col min="14083" max="14083" width="13.5" style="4" customWidth="1"/>
    <col min="14084" max="14084" width="11" style="4" customWidth="1"/>
    <col min="14085" max="14085" width="9.1640625" style="4"/>
    <col min="14086" max="14086" width="11.5" style="4" bestFit="1" customWidth="1"/>
    <col min="14087" max="14336" width="9.1640625" style="4"/>
    <col min="14337" max="14337" width="43.5" style="4" customWidth="1"/>
    <col min="14338" max="14338" width="13" style="4" customWidth="1"/>
    <col min="14339" max="14339" width="13.5" style="4" customWidth="1"/>
    <col min="14340" max="14340" width="11" style="4" customWidth="1"/>
    <col min="14341" max="14341" width="9.1640625" style="4"/>
    <col min="14342" max="14342" width="11.5" style="4" bestFit="1" customWidth="1"/>
    <col min="14343" max="14592" width="9.1640625" style="4"/>
    <col min="14593" max="14593" width="43.5" style="4" customWidth="1"/>
    <col min="14594" max="14594" width="13" style="4" customWidth="1"/>
    <col min="14595" max="14595" width="13.5" style="4" customWidth="1"/>
    <col min="14596" max="14596" width="11" style="4" customWidth="1"/>
    <col min="14597" max="14597" width="9.1640625" style="4"/>
    <col min="14598" max="14598" width="11.5" style="4" bestFit="1" customWidth="1"/>
    <col min="14599" max="14848" width="9.1640625" style="4"/>
    <col min="14849" max="14849" width="43.5" style="4" customWidth="1"/>
    <col min="14850" max="14850" width="13" style="4" customWidth="1"/>
    <col min="14851" max="14851" width="13.5" style="4" customWidth="1"/>
    <col min="14852" max="14852" width="11" style="4" customWidth="1"/>
    <col min="14853" max="14853" width="9.1640625" style="4"/>
    <col min="14854" max="14854" width="11.5" style="4" bestFit="1" customWidth="1"/>
    <col min="14855" max="15104" width="9.1640625" style="4"/>
    <col min="15105" max="15105" width="43.5" style="4" customWidth="1"/>
    <col min="15106" max="15106" width="13" style="4" customWidth="1"/>
    <col min="15107" max="15107" width="13.5" style="4" customWidth="1"/>
    <col min="15108" max="15108" width="11" style="4" customWidth="1"/>
    <col min="15109" max="15109" width="9.1640625" style="4"/>
    <col min="15110" max="15110" width="11.5" style="4" bestFit="1" customWidth="1"/>
    <col min="15111" max="15360" width="9.1640625" style="4"/>
    <col min="15361" max="15361" width="43.5" style="4" customWidth="1"/>
    <col min="15362" max="15362" width="13" style="4" customWidth="1"/>
    <col min="15363" max="15363" width="13.5" style="4" customWidth="1"/>
    <col min="15364" max="15364" width="11" style="4" customWidth="1"/>
    <col min="15365" max="15365" width="9.1640625" style="4"/>
    <col min="15366" max="15366" width="11.5" style="4" bestFit="1" customWidth="1"/>
    <col min="15367" max="15616" width="9.1640625" style="4"/>
    <col min="15617" max="15617" width="43.5" style="4" customWidth="1"/>
    <col min="15618" max="15618" width="13" style="4" customWidth="1"/>
    <col min="15619" max="15619" width="13.5" style="4" customWidth="1"/>
    <col min="15620" max="15620" width="11" style="4" customWidth="1"/>
    <col min="15621" max="15621" width="9.1640625" style="4"/>
    <col min="15622" max="15622" width="11.5" style="4" bestFit="1" customWidth="1"/>
    <col min="15623" max="15872" width="9.1640625" style="4"/>
    <col min="15873" max="15873" width="43.5" style="4" customWidth="1"/>
    <col min="15874" max="15874" width="13" style="4" customWidth="1"/>
    <col min="15875" max="15875" width="13.5" style="4" customWidth="1"/>
    <col min="15876" max="15876" width="11" style="4" customWidth="1"/>
    <col min="15877" max="15877" width="9.1640625" style="4"/>
    <col min="15878" max="15878" width="11.5" style="4" bestFit="1" customWidth="1"/>
    <col min="15879" max="16128" width="9.1640625" style="4"/>
    <col min="16129" max="16129" width="43.5" style="4" customWidth="1"/>
    <col min="16130" max="16130" width="13" style="4" customWidth="1"/>
    <col min="16131" max="16131" width="13.5" style="4" customWidth="1"/>
    <col min="16132" max="16132" width="11" style="4" customWidth="1"/>
    <col min="16133" max="16133" width="9.1640625" style="4"/>
    <col min="16134" max="16134" width="11.5" style="4" bestFit="1" customWidth="1"/>
    <col min="16135" max="16384" width="9.1640625" style="4"/>
  </cols>
  <sheetData>
    <row r="1" spans="1:6" ht="15" customHeight="1">
      <c r="A1" s="1"/>
      <c r="B1" s="1"/>
      <c r="C1" s="2"/>
      <c r="D1" s="2"/>
      <c r="E1" s="2"/>
      <c r="F1" s="3"/>
    </row>
    <row r="2" spans="1:6">
      <c r="A2" s="1"/>
      <c r="B2" s="1"/>
      <c r="C2" s="2"/>
      <c r="D2" s="2"/>
      <c r="E2" s="2"/>
      <c r="F2" s="3"/>
    </row>
    <row r="3" spans="1:6" ht="15" customHeight="1">
      <c r="A3" s="1"/>
      <c r="B3" s="1"/>
      <c r="C3" s="2"/>
      <c r="D3" s="2"/>
      <c r="E3" s="2"/>
      <c r="F3" s="5"/>
    </row>
    <row r="4" spans="1:6" ht="18" customHeight="1">
      <c r="A4" s="6"/>
      <c r="B4" s="7"/>
      <c r="C4" s="7"/>
      <c r="D4" s="7"/>
      <c r="E4" s="7"/>
      <c r="F4" s="7"/>
    </row>
    <row r="5" spans="1:6" ht="17" customHeight="1">
      <c r="A5" s="98" t="s">
        <v>0</v>
      </c>
      <c r="B5" s="134"/>
      <c r="C5" s="134"/>
      <c r="D5" s="134"/>
      <c r="E5" s="134"/>
      <c r="F5" s="134"/>
    </row>
    <row r="6" spans="1:6" ht="14.25" customHeight="1">
      <c r="A6" s="99" t="s">
        <v>1</v>
      </c>
      <c r="B6" s="138"/>
      <c r="C6" s="138"/>
      <c r="D6" s="138"/>
      <c r="E6" s="138"/>
      <c r="F6" s="138"/>
    </row>
    <row r="7" spans="1:6">
      <c r="A7" s="100" t="s">
        <v>2</v>
      </c>
      <c r="B7" s="133" t="s">
        <v>3</v>
      </c>
      <c r="C7" s="133"/>
      <c r="D7" s="135" t="s">
        <v>4</v>
      </c>
      <c r="E7" s="136"/>
      <c r="F7" s="137"/>
    </row>
    <row r="8" spans="1:6">
      <c r="A8" s="100" t="s">
        <v>5</v>
      </c>
      <c r="B8" s="133"/>
      <c r="C8" s="133"/>
      <c r="D8" s="133"/>
      <c r="E8" s="133"/>
      <c r="F8" s="133"/>
    </row>
    <row r="9" spans="1:6">
      <c r="A9" s="100" t="s">
        <v>6</v>
      </c>
      <c r="B9" s="133" t="s">
        <v>7</v>
      </c>
      <c r="C9" s="133"/>
      <c r="D9" s="133"/>
      <c r="E9" s="133"/>
      <c r="F9" s="133"/>
    </row>
    <row r="10" spans="1:6" ht="16" thickBot="1">
      <c r="A10" s="81"/>
      <c r="B10" s="81"/>
      <c r="F10" s="82"/>
    </row>
    <row r="11" spans="1:6" ht="16" thickBot="1">
      <c r="A11" s="127" t="s">
        <v>8</v>
      </c>
      <c r="B11" s="128"/>
      <c r="C11" s="128"/>
      <c r="D11" s="128"/>
      <c r="E11" s="128"/>
      <c r="F11" s="129"/>
    </row>
    <row r="12" spans="1:6" ht="16" thickBot="1">
      <c r="A12" s="127" t="s">
        <v>9</v>
      </c>
      <c r="B12" s="128"/>
      <c r="C12" s="128"/>
      <c r="D12" s="128"/>
      <c r="E12" s="128"/>
      <c r="F12" s="129"/>
    </row>
    <row r="13" spans="1:6" ht="36" customHeight="1">
      <c r="A13" s="9" t="s">
        <v>10</v>
      </c>
      <c r="B13" s="10" t="s">
        <v>11</v>
      </c>
      <c r="C13" s="11" t="s">
        <v>12</v>
      </c>
      <c r="D13" s="97">
        <v>2020</v>
      </c>
      <c r="E13" s="97">
        <v>2021</v>
      </c>
      <c r="F13" s="12" t="s">
        <v>13</v>
      </c>
    </row>
    <row r="14" spans="1:6">
      <c r="A14" s="13" t="s">
        <v>14</v>
      </c>
      <c r="B14" s="14"/>
      <c r="C14" s="15"/>
      <c r="D14" s="91">
        <f>D15+D16</f>
        <v>0</v>
      </c>
      <c r="E14" s="91">
        <f>E15+E16</f>
        <v>0</v>
      </c>
      <c r="F14" s="16">
        <f>SUM(F15:F16)</f>
        <v>0</v>
      </c>
    </row>
    <row r="15" spans="1:6" ht="17.25" customHeight="1">
      <c r="A15" s="17" t="s">
        <v>15</v>
      </c>
      <c r="B15" s="18">
        <v>1</v>
      </c>
      <c r="C15" s="19">
        <f>D15+E15</f>
        <v>0</v>
      </c>
      <c r="D15" s="92">
        <f>'Anexo 2020'!H11</f>
        <v>0</v>
      </c>
      <c r="E15" s="92">
        <f>'Anexo 2021'!H11</f>
        <v>0</v>
      </c>
      <c r="F15" s="20">
        <f>D15+E15</f>
        <v>0</v>
      </c>
    </row>
    <row r="16" spans="1:6" ht="25.5" customHeight="1">
      <c r="A16" s="17" t="s">
        <v>16</v>
      </c>
      <c r="B16" s="18">
        <v>1</v>
      </c>
      <c r="C16" s="19">
        <f>D16+E16</f>
        <v>0</v>
      </c>
      <c r="D16" s="92">
        <f>'Anexo 2020'!H17</f>
        <v>0</v>
      </c>
      <c r="E16" s="92">
        <f>'Anexo 2021'!H26</f>
        <v>0</v>
      </c>
      <c r="F16" s="20">
        <f t="shared" ref="F16" si="0">D16+E16</f>
        <v>0</v>
      </c>
    </row>
    <row r="17" spans="1:6">
      <c r="A17" s="13" t="s">
        <v>17</v>
      </c>
      <c r="B17" s="14"/>
      <c r="C17" s="15"/>
      <c r="D17" s="91">
        <f>D18</f>
        <v>0</v>
      </c>
      <c r="E17" s="91">
        <f>E18</f>
        <v>0</v>
      </c>
      <c r="F17" s="16">
        <f>F18</f>
        <v>0</v>
      </c>
    </row>
    <row r="18" spans="1:6" ht="19.5" customHeight="1">
      <c r="A18" s="17" t="s">
        <v>18</v>
      </c>
      <c r="B18" s="21">
        <v>1</v>
      </c>
      <c r="C18" s="22">
        <f>D18+E18</f>
        <v>0</v>
      </c>
      <c r="D18" s="93">
        <f>'Anexo 2020'!D32</f>
        <v>0</v>
      </c>
      <c r="E18" s="93">
        <f>'Anexo 2021'!D32</f>
        <v>0</v>
      </c>
      <c r="F18" s="20">
        <f>D18+E18</f>
        <v>0</v>
      </c>
    </row>
    <row r="19" spans="1:6" ht="12" customHeight="1">
      <c r="A19" s="23" t="s">
        <v>19</v>
      </c>
      <c r="B19" s="24"/>
      <c r="C19" s="25"/>
      <c r="D19" s="94"/>
      <c r="E19" s="94"/>
      <c r="F19" s="26">
        <f>+F14+F17</f>
        <v>0</v>
      </c>
    </row>
    <row r="20" spans="1:6">
      <c r="A20" s="130" t="s">
        <v>20</v>
      </c>
      <c r="B20" s="131"/>
      <c r="C20" s="131"/>
      <c r="D20" s="131"/>
      <c r="E20" s="131"/>
      <c r="F20" s="132"/>
    </row>
    <row r="21" spans="1:6">
      <c r="A21" s="17" t="s">
        <v>21</v>
      </c>
      <c r="B21" s="125">
        <v>0.2</v>
      </c>
      <c r="C21" s="126"/>
      <c r="D21" s="95"/>
      <c r="E21" s="95"/>
      <c r="F21" s="20">
        <f>+F19*20%</f>
        <v>0</v>
      </c>
    </row>
    <row r="22" spans="1:6" ht="16" thickBot="1">
      <c r="A22" s="108" t="s">
        <v>22</v>
      </c>
      <c r="B22" s="109"/>
      <c r="C22" s="110"/>
      <c r="D22" s="96"/>
      <c r="E22" s="96"/>
      <c r="F22" s="27">
        <f>+F19+F21</f>
        <v>0</v>
      </c>
    </row>
    <row r="23" spans="1:6" ht="16" thickBot="1">
      <c r="A23" s="28" t="s">
        <v>23</v>
      </c>
      <c r="B23" s="29"/>
      <c r="C23" s="30"/>
      <c r="D23" s="30"/>
      <c r="E23" s="30"/>
      <c r="F23" s="31"/>
    </row>
    <row r="24" spans="1:6">
      <c r="A24" s="32" t="s">
        <v>24</v>
      </c>
      <c r="B24" s="33"/>
      <c r="C24" s="34"/>
      <c r="D24" s="34"/>
      <c r="E24" s="34"/>
      <c r="F24" s="35"/>
    </row>
    <row r="25" spans="1:6">
      <c r="A25" s="36"/>
      <c r="B25" s="37"/>
      <c r="C25" s="38"/>
      <c r="D25" s="38"/>
      <c r="E25" s="38"/>
      <c r="F25" s="39"/>
    </row>
    <row r="26" spans="1:6">
      <c r="A26" s="36"/>
      <c r="B26" s="37"/>
      <c r="C26" s="38"/>
      <c r="D26" s="38"/>
      <c r="E26" s="38"/>
      <c r="F26" s="39"/>
    </row>
    <row r="27" spans="1:6">
      <c r="A27" s="40"/>
      <c r="B27" s="41"/>
      <c r="C27" s="38"/>
      <c r="D27" s="38"/>
      <c r="E27" s="38"/>
      <c r="F27" s="39"/>
    </row>
    <row r="28" spans="1:6" ht="16.5" customHeight="1">
      <c r="A28" s="122" t="s">
        <v>25</v>
      </c>
      <c r="B28" s="123"/>
      <c r="C28" s="123" t="s">
        <v>26</v>
      </c>
      <c r="D28" s="123"/>
      <c r="E28" s="123"/>
      <c r="F28" s="124"/>
    </row>
    <row r="29" spans="1:6" ht="15.75" customHeight="1">
      <c r="A29" s="111" t="s">
        <v>27</v>
      </c>
      <c r="B29" s="112"/>
      <c r="C29" s="112" t="s">
        <v>28</v>
      </c>
      <c r="D29" s="112"/>
      <c r="E29" s="112"/>
      <c r="F29" s="113"/>
    </row>
    <row r="30" spans="1:6">
      <c r="A30" s="115" t="s">
        <v>29</v>
      </c>
      <c r="B30" s="116"/>
      <c r="C30" s="116"/>
      <c r="D30" s="116"/>
      <c r="E30" s="116"/>
      <c r="F30" s="117"/>
    </row>
    <row r="31" spans="1:6">
      <c r="A31" s="103"/>
      <c r="B31" s="104"/>
      <c r="C31" s="104"/>
      <c r="D31" s="104"/>
      <c r="E31" s="104"/>
      <c r="F31" s="105"/>
    </row>
    <row r="32" spans="1:6">
      <c r="A32" s="118" t="s">
        <v>30</v>
      </c>
      <c r="B32" s="119"/>
      <c r="C32" s="119"/>
      <c r="D32" s="119"/>
      <c r="E32" s="119"/>
      <c r="F32" s="120"/>
    </row>
    <row r="33" spans="1:6">
      <c r="A33" s="121"/>
      <c r="B33" s="119"/>
      <c r="C33" s="119"/>
      <c r="D33" s="119"/>
      <c r="E33" s="119"/>
      <c r="F33" s="120"/>
    </row>
    <row r="34" spans="1:6">
      <c r="A34" s="121"/>
      <c r="B34" s="119"/>
      <c r="C34" s="119"/>
      <c r="D34" s="119"/>
      <c r="E34" s="119"/>
      <c r="F34" s="120"/>
    </row>
    <row r="35" spans="1:6" ht="15.75" customHeight="1" thickBot="1">
      <c r="A35" s="111" t="s">
        <v>31</v>
      </c>
      <c r="B35" s="112"/>
      <c r="C35" s="112"/>
      <c r="D35" s="112"/>
      <c r="E35" s="112"/>
      <c r="F35" s="113"/>
    </row>
    <row r="36" spans="1:6">
      <c r="A36" s="42" t="s">
        <v>32</v>
      </c>
      <c r="B36" s="43"/>
      <c r="C36" s="34"/>
      <c r="D36" s="34"/>
      <c r="E36" s="34"/>
      <c r="F36" s="35"/>
    </row>
    <row r="37" spans="1:6">
      <c r="A37" s="44"/>
      <c r="B37" s="45"/>
      <c r="C37" s="38"/>
      <c r="D37" s="38"/>
      <c r="E37" s="38"/>
      <c r="F37" s="39"/>
    </row>
    <row r="38" spans="1:6">
      <c r="A38" s="46"/>
      <c r="B38" s="45"/>
      <c r="C38" s="38"/>
      <c r="D38" s="38"/>
      <c r="E38" s="38"/>
      <c r="F38" s="39"/>
    </row>
    <row r="39" spans="1:6">
      <c r="A39" s="46"/>
      <c r="B39" s="45"/>
      <c r="C39" s="38"/>
      <c r="D39" s="38"/>
      <c r="E39" s="38"/>
      <c r="F39" s="39"/>
    </row>
    <row r="40" spans="1:6" ht="15.75" customHeight="1" thickBot="1">
      <c r="A40" s="111" t="s">
        <v>33</v>
      </c>
      <c r="B40" s="112"/>
      <c r="C40" s="112"/>
      <c r="D40" s="112"/>
      <c r="E40" s="112"/>
      <c r="F40" s="113"/>
    </row>
    <row r="41" spans="1:6">
      <c r="A41" s="114" t="s">
        <v>34</v>
      </c>
      <c r="B41" s="114"/>
      <c r="C41" s="114"/>
      <c r="D41" s="114"/>
      <c r="E41" s="114"/>
      <c r="F41" s="114"/>
    </row>
  </sheetData>
  <mergeCells count="20">
    <mergeCell ref="B5:F5"/>
    <mergeCell ref="D7:F7"/>
    <mergeCell ref="B7:C7"/>
    <mergeCell ref="B6:F6"/>
    <mergeCell ref="B8:F8"/>
    <mergeCell ref="B21:C21"/>
    <mergeCell ref="A11:F11"/>
    <mergeCell ref="A12:F12"/>
    <mergeCell ref="A20:F20"/>
    <mergeCell ref="B9:F9"/>
    <mergeCell ref="A22:C22"/>
    <mergeCell ref="A40:F40"/>
    <mergeCell ref="A41:F41"/>
    <mergeCell ref="A30:F30"/>
    <mergeCell ref="A35:F35"/>
    <mergeCell ref="A32:F34"/>
    <mergeCell ref="A28:B28"/>
    <mergeCell ref="A29:B29"/>
    <mergeCell ref="C28:F28"/>
    <mergeCell ref="C29:F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4"/>
  <sheetViews>
    <sheetView workbookViewId="0">
      <selection activeCell="D26" sqref="D26"/>
    </sheetView>
  </sheetViews>
  <sheetFormatPr baseColWidth="10" defaultColWidth="9.1640625" defaultRowHeight="15"/>
  <cols>
    <col min="1" max="1" width="16.5" customWidth="1"/>
    <col min="2" max="2" width="11.1640625" style="64" customWidth="1"/>
    <col min="3" max="3" width="12.6640625" customWidth="1"/>
    <col min="4" max="4" width="13.33203125" style="64" customWidth="1"/>
    <col min="5" max="5" width="6.6640625" customWidth="1"/>
    <col min="6" max="6" width="13.5" style="64" customWidth="1"/>
    <col min="7" max="7" width="10.6640625" customWidth="1"/>
    <col min="8" max="8" width="10.5" style="64" customWidth="1"/>
    <col min="9" max="9" width="45.83203125" customWidth="1"/>
    <col min="10" max="10" width="17.1640625" customWidth="1"/>
    <col min="13" max="13" width="12.6640625" bestFit="1" customWidth="1"/>
    <col min="20" max="20" width="11" bestFit="1" customWidth="1"/>
  </cols>
  <sheetData>
    <row r="2" spans="1:11" s="47" customFormat="1" ht="3.75" customHeight="1">
      <c r="B2" s="60"/>
      <c r="D2" s="60"/>
      <c r="F2" s="60"/>
      <c r="H2" s="60"/>
    </row>
    <row r="3" spans="1:11" s="47" customFormat="1" ht="24">
      <c r="A3" s="150" t="s">
        <v>35</v>
      </c>
      <c r="B3" s="150"/>
      <c r="C3" s="150"/>
      <c r="D3" s="150"/>
      <c r="E3" s="150"/>
      <c r="F3" s="150"/>
      <c r="G3" s="150"/>
      <c r="H3" s="150"/>
      <c r="I3" s="150"/>
    </row>
    <row r="4" spans="1:11" s="47" customFormat="1" ht="1.5" customHeight="1">
      <c r="B4" s="60"/>
      <c r="D4" s="60"/>
      <c r="F4" s="60"/>
      <c r="H4" s="60"/>
    </row>
    <row r="5" spans="1:11" s="47" customFormat="1" ht="19">
      <c r="A5" s="48" t="s">
        <v>36</v>
      </c>
      <c r="B5" s="60"/>
      <c r="D5" s="60"/>
      <c r="F5" s="60"/>
      <c r="H5" s="60"/>
    </row>
    <row r="6" spans="1:11" s="47" customFormat="1">
      <c r="B6" s="60"/>
      <c r="D6" s="60"/>
      <c r="F6" s="60"/>
      <c r="H6" s="60"/>
    </row>
    <row r="7" spans="1:11" s="47" customFormat="1" ht="37.5" customHeight="1">
      <c r="A7" s="49" t="s">
        <v>37</v>
      </c>
      <c r="B7" s="60"/>
      <c r="D7" s="60"/>
      <c r="F7" s="60"/>
      <c r="H7" s="60"/>
    </row>
    <row r="8" spans="1:11" s="47" customFormat="1" ht="24">
      <c r="A8" s="50" t="s">
        <v>38</v>
      </c>
      <c r="B8" s="61" t="s">
        <v>39</v>
      </c>
      <c r="C8" s="50" t="s">
        <v>40</v>
      </c>
      <c r="D8" s="61" t="s">
        <v>41</v>
      </c>
      <c r="E8" s="107" t="s">
        <v>42</v>
      </c>
      <c r="F8" s="61" t="s">
        <v>43</v>
      </c>
      <c r="G8" s="50" t="s">
        <v>44</v>
      </c>
      <c r="H8" s="84" t="s">
        <v>45</v>
      </c>
      <c r="I8" s="83" t="s">
        <v>46</v>
      </c>
      <c r="J8" s="86"/>
    </row>
    <row r="9" spans="1:11" s="47" customFormat="1" ht="25.5" customHeight="1">
      <c r="A9" s="51" t="s">
        <v>47</v>
      </c>
      <c r="B9" s="62">
        <v>20</v>
      </c>
      <c r="C9" s="50">
        <v>1</v>
      </c>
      <c r="D9" s="62">
        <f>+B9*C9</f>
        <v>20</v>
      </c>
      <c r="E9" s="107"/>
      <c r="F9" s="61"/>
      <c r="G9" s="50"/>
      <c r="H9" s="72"/>
      <c r="I9" s="157" t="s">
        <v>48</v>
      </c>
      <c r="J9" s="87"/>
    </row>
    <row r="10" spans="1:11" s="47" customFormat="1" ht="27" customHeight="1">
      <c r="A10" s="51" t="s">
        <v>49</v>
      </c>
      <c r="B10" s="62">
        <v>65</v>
      </c>
      <c r="C10" s="52">
        <v>1</v>
      </c>
      <c r="D10" s="62">
        <f t="shared" ref="D10" si="0">+B10*C10</f>
        <v>65</v>
      </c>
      <c r="E10" s="89"/>
      <c r="F10" s="90"/>
      <c r="G10" s="89"/>
      <c r="H10" s="73"/>
      <c r="I10" s="158"/>
      <c r="J10" s="87"/>
    </row>
    <row r="11" spans="1:11" s="47" customFormat="1" ht="33.75" customHeight="1" thickBot="1">
      <c r="A11" s="149" t="s">
        <v>41</v>
      </c>
      <c r="B11" s="149"/>
      <c r="C11" s="149"/>
      <c r="D11" s="62">
        <f>+D9+D10</f>
        <v>85</v>
      </c>
      <c r="E11" s="53">
        <v>0</v>
      </c>
      <c r="F11" s="70">
        <f>+D11*E11</f>
        <v>0</v>
      </c>
      <c r="G11" s="53">
        <v>0</v>
      </c>
      <c r="H11" s="85">
        <f>+F11*G11</f>
        <v>0</v>
      </c>
      <c r="I11" s="158"/>
      <c r="J11" s="87"/>
    </row>
    <row r="12" spans="1:11" s="47" customFormat="1" ht="16" thickTop="1">
      <c r="B12" s="60"/>
      <c r="D12" s="60"/>
      <c r="F12" s="60"/>
      <c r="H12" s="60"/>
    </row>
    <row r="13" spans="1:11" s="47" customFormat="1" ht="27.75" customHeight="1">
      <c r="A13" s="49" t="s">
        <v>50</v>
      </c>
      <c r="B13" s="60"/>
      <c r="D13" s="60"/>
      <c r="F13" s="60"/>
      <c r="H13" s="60"/>
    </row>
    <row r="14" spans="1:11" s="47" customFormat="1" ht="24">
      <c r="A14" s="50" t="s">
        <v>38</v>
      </c>
      <c r="B14" s="61" t="s">
        <v>39</v>
      </c>
      <c r="C14" s="50" t="s">
        <v>40</v>
      </c>
      <c r="D14" s="61" t="s">
        <v>41</v>
      </c>
      <c r="E14" s="107" t="s">
        <v>42</v>
      </c>
      <c r="F14" s="61" t="s">
        <v>43</v>
      </c>
      <c r="G14" s="50" t="s">
        <v>44</v>
      </c>
      <c r="H14" s="84" t="s">
        <v>45</v>
      </c>
      <c r="I14" s="83" t="s">
        <v>46</v>
      </c>
      <c r="J14" s="86"/>
    </row>
    <row r="15" spans="1:11" s="47" customFormat="1" ht="27" customHeight="1">
      <c r="A15" s="51" t="s">
        <v>51</v>
      </c>
      <c r="B15" s="63">
        <v>15</v>
      </c>
      <c r="C15" s="59">
        <v>1</v>
      </c>
      <c r="D15" s="62">
        <f>+B15*C15</f>
        <v>15</v>
      </c>
      <c r="E15" s="151"/>
      <c r="F15" s="153"/>
      <c r="G15" s="155"/>
      <c r="H15" s="72"/>
      <c r="I15" s="159" t="s">
        <v>48</v>
      </c>
      <c r="J15" s="87"/>
      <c r="K15" s="77"/>
    </row>
    <row r="16" spans="1:11" s="47" customFormat="1" ht="71.25" customHeight="1">
      <c r="A16" s="54" t="s">
        <v>52</v>
      </c>
      <c r="B16" s="62">
        <v>30</v>
      </c>
      <c r="C16" s="52">
        <v>1</v>
      </c>
      <c r="D16" s="62">
        <f t="shared" ref="D16" si="1">+B16*C16</f>
        <v>30</v>
      </c>
      <c r="E16" s="152"/>
      <c r="F16" s="154"/>
      <c r="G16" s="156"/>
      <c r="H16" s="74"/>
      <c r="I16" s="160"/>
      <c r="J16" s="87"/>
    </row>
    <row r="17" spans="1:10" s="47" customFormat="1" ht="15" customHeight="1" thickBot="1">
      <c r="A17" s="149" t="s">
        <v>41</v>
      </c>
      <c r="B17" s="149"/>
      <c r="C17" s="149"/>
      <c r="D17" s="62">
        <f>SUM(D15:D16)</f>
        <v>45</v>
      </c>
      <c r="E17" s="88">
        <v>0</v>
      </c>
      <c r="F17" s="70">
        <f>+D17*E17</f>
        <v>0</v>
      </c>
      <c r="G17" s="53">
        <v>0</v>
      </c>
      <c r="H17" s="85">
        <f>+F17*G17</f>
        <v>0</v>
      </c>
      <c r="I17" s="161"/>
      <c r="J17" s="87"/>
    </row>
    <row r="18" spans="1:10" s="47" customFormat="1" ht="23.25" customHeight="1" thickTop="1">
      <c r="B18" s="60"/>
      <c r="D18" s="60"/>
      <c r="F18" s="60"/>
      <c r="H18" s="60"/>
    </row>
    <row r="19" spans="1:10" s="47" customFormat="1" ht="48">
      <c r="B19" s="60"/>
      <c r="D19" s="60"/>
      <c r="F19" s="60"/>
      <c r="G19" s="101" t="s">
        <v>53</v>
      </c>
      <c r="H19" s="102">
        <f>H11+H17</f>
        <v>0</v>
      </c>
    </row>
    <row r="20" spans="1:10" s="47" customFormat="1">
      <c r="B20" s="60"/>
      <c r="D20" s="60"/>
      <c r="F20" s="60"/>
      <c r="H20" s="60"/>
    </row>
    <row r="21" spans="1:10" ht="19">
      <c r="A21" s="55" t="s">
        <v>54</v>
      </c>
    </row>
    <row r="22" spans="1:10" ht="19">
      <c r="A22" s="55"/>
    </row>
    <row r="23" spans="1:10">
      <c r="A23" s="56" t="s">
        <v>55</v>
      </c>
    </row>
    <row r="24" spans="1:10" ht="16">
      <c r="A24" s="106" t="s">
        <v>10</v>
      </c>
      <c r="B24" s="65" t="s">
        <v>56</v>
      </c>
      <c r="C24" s="106" t="s">
        <v>57</v>
      </c>
      <c r="D24" s="65" t="s">
        <v>58</v>
      </c>
      <c r="E24" s="148" t="s">
        <v>59</v>
      </c>
      <c r="F24" s="148"/>
      <c r="G24" s="148"/>
      <c r="H24" s="148"/>
      <c r="I24" s="148"/>
    </row>
    <row r="25" spans="1:10" ht="33.75" customHeight="1">
      <c r="A25" s="80" t="s">
        <v>60</v>
      </c>
      <c r="B25" s="66">
        <v>0</v>
      </c>
      <c r="C25" s="75">
        <v>0.08</v>
      </c>
      <c r="D25" s="66">
        <f>B25*C25</f>
        <v>0</v>
      </c>
      <c r="E25" s="139" t="s">
        <v>48</v>
      </c>
      <c r="F25" s="140"/>
      <c r="G25" s="140"/>
      <c r="H25" s="140"/>
      <c r="I25" s="141"/>
    </row>
    <row r="26" spans="1:10" ht="43.5" customHeight="1">
      <c r="A26" s="79" t="s">
        <v>61</v>
      </c>
      <c r="B26" s="66">
        <v>0</v>
      </c>
      <c r="C26" s="75">
        <v>5.8999999999999997E-2</v>
      </c>
      <c r="D26" s="66">
        <f>B26*C26</f>
        <v>0</v>
      </c>
      <c r="E26" s="142"/>
      <c r="F26" s="143"/>
      <c r="G26" s="143"/>
      <c r="H26" s="143"/>
      <c r="I26" s="144"/>
    </row>
    <row r="27" spans="1:10" ht="41.25" customHeight="1">
      <c r="A27" s="79" t="s">
        <v>62</v>
      </c>
      <c r="B27" s="66">
        <v>0</v>
      </c>
      <c r="C27" s="75">
        <v>2.75</v>
      </c>
      <c r="D27" s="66">
        <f t="shared" ref="D27:D31" si="2">B27*C27</f>
        <v>0</v>
      </c>
      <c r="E27" s="142"/>
      <c r="F27" s="143"/>
      <c r="G27" s="143"/>
      <c r="H27" s="143"/>
      <c r="I27" s="144"/>
    </row>
    <row r="28" spans="1:10" ht="71.25" customHeight="1">
      <c r="A28" s="80" t="s">
        <v>63</v>
      </c>
      <c r="B28" s="67">
        <v>0</v>
      </c>
      <c r="C28" s="75">
        <v>0.5</v>
      </c>
      <c r="D28" s="66">
        <f t="shared" si="2"/>
        <v>0</v>
      </c>
      <c r="E28" s="142"/>
      <c r="F28" s="143"/>
      <c r="G28" s="143"/>
      <c r="H28" s="143"/>
      <c r="I28" s="144"/>
    </row>
    <row r="29" spans="1:10" ht="22.5" customHeight="1">
      <c r="A29" s="79" t="s">
        <v>64</v>
      </c>
      <c r="B29" s="67">
        <v>0</v>
      </c>
      <c r="C29" s="75">
        <v>0.05</v>
      </c>
      <c r="D29" s="66">
        <f t="shared" ref="D29" si="3">B29*C29</f>
        <v>0</v>
      </c>
      <c r="E29" s="142"/>
      <c r="F29" s="143"/>
      <c r="G29" s="143"/>
      <c r="H29" s="143"/>
      <c r="I29" s="144"/>
    </row>
    <row r="30" spans="1:10" ht="33.75" customHeight="1">
      <c r="A30" s="79" t="s">
        <v>65</v>
      </c>
      <c r="B30" s="68">
        <v>0</v>
      </c>
      <c r="C30" s="75">
        <v>2.0739999999999998</v>
      </c>
      <c r="D30" s="66">
        <f t="shared" ref="D30" si="4">B30*C30</f>
        <v>0</v>
      </c>
      <c r="E30" s="142"/>
      <c r="F30" s="143"/>
      <c r="G30" s="143"/>
      <c r="H30" s="143"/>
      <c r="I30" s="144"/>
    </row>
    <row r="31" spans="1:10" ht="49.5" customHeight="1">
      <c r="A31" s="79" t="s">
        <v>66</v>
      </c>
      <c r="B31" s="68">
        <v>0</v>
      </c>
      <c r="C31" s="76">
        <v>0.35149999999999998</v>
      </c>
      <c r="D31" s="66">
        <f t="shared" si="2"/>
        <v>0</v>
      </c>
      <c r="E31" s="145"/>
      <c r="F31" s="146"/>
      <c r="G31" s="146"/>
      <c r="H31" s="146"/>
      <c r="I31" s="147"/>
    </row>
    <row r="32" spans="1:10">
      <c r="A32" s="57" t="s">
        <v>41</v>
      </c>
      <c r="B32" s="69"/>
      <c r="C32" s="58"/>
      <c r="D32" s="71">
        <f>SUM(D26:D31)</f>
        <v>0</v>
      </c>
    </row>
    <row r="34" spans="4:4">
      <c r="D34" s="78">
        <f>+D32</f>
        <v>0</v>
      </c>
    </row>
  </sheetData>
  <mergeCells count="10">
    <mergeCell ref="E25:I31"/>
    <mergeCell ref="E24:I24"/>
    <mergeCell ref="A17:C17"/>
    <mergeCell ref="A3:I3"/>
    <mergeCell ref="A11:C11"/>
    <mergeCell ref="E15:E16"/>
    <mergeCell ref="F15:F16"/>
    <mergeCell ref="G15:G16"/>
    <mergeCell ref="I9:I11"/>
    <mergeCell ref="I15:I1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34"/>
  <sheetViews>
    <sheetView topLeftCell="A22" workbookViewId="0">
      <selection activeCell="E36" sqref="E36"/>
    </sheetView>
  </sheetViews>
  <sheetFormatPr baseColWidth="10" defaultColWidth="9.1640625" defaultRowHeight="15"/>
  <cols>
    <col min="1" max="1" width="16.5" customWidth="1"/>
    <col min="2" max="2" width="11.1640625" style="64" customWidth="1"/>
    <col min="3" max="3" width="12.6640625" customWidth="1"/>
    <col min="4" max="4" width="13.33203125" style="64" customWidth="1"/>
    <col min="5" max="5" width="6.6640625" customWidth="1"/>
    <col min="6" max="6" width="13.5" style="64" customWidth="1"/>
    <col min="7" max="7" width="10.6640625" customWidth="1"/>
    <col min="8" max="8" width="10.5" style="64" customWidth="1"/>
    <col min="9" max="9" width="45.83203125" customWidth="1"/>
    <col min="10" max="10" width="17.1640625" customWidth="1"/>
    <col min="13" max="13" width="12.6640625" bestFit="1" customWidth="1"/>
    <col min="20" max="20" width="11" bestFit="1" customWidth="1"/>
  </cols>
  <sheetData>
    <row r="2" spans="1:11" s="47" customFormat="1" ht="3.75" customHeight="1">
      <c r="B2" s="60"/>
      <c r="D2" s="60"/>
      <c r="F2" s="60"/>
      <c r="H2" s="60"/>
    </row>
    <row r="3" spans="1:11" s="47" customFormat="1" ht="24">
      <c r="A3" s="150" t="s">
        <v>35</v>
      </c>
      <c r="B3" s="150"/>
      <c r="C3" s="150"/>
      <c r="D3" s="150"/>
      <c r="E3" s="150"/>
      <c r="F3" s="150"/>
      <c r="G3" s="150"/>
      <c r="H3" s="150"/>
      <c r="I3" s="150"/>
    </row>
    <row r="4" spans="1:11" s="47" customFormat="1" ht="1.5" customHeight="1">
      <c r="B4" s="60"/>
      <c r="D4" s="60"/>
      <c r="F4" s="60"/>
      <c r="H4" s="60"/>
    </row>
    <row r="5" spans="1:11" s="47" customFormat="1" ht="19">
      <c r="A5" s="48" t="s">
        <v>36</v>
      </c>
      <c r="B5" s="60"/>
      <c r="D5" s="60"/>
      <c r="F5" s="60"/>
      <c r="H5" s="60"/>
    </row>
    <row r="6" spans="1:11" s="47" customFormat="1">
      <c r="B6" s="60"/>
      <c r="D6" s="60"/>
      <c r="F6" s="60"/>
      <c r="H6" s="60"/>
    </row>
    <row r="7" spans="1:11" s="47" customFormat="1" ht="37.5" customHeight="1">
      <c r="A7" s="49" t="s">
        <v>37</v>
      </c>
      <c r="B7" s="60"/>
      <c r="D7" s="60"/>
      <c r="F7" s="60"/>
      <c r="H7" s="60"/>
    </row>
    <row r="8" spans="1:11" s="47" customFormat="1" ht="24">
      <c r="A8" s="50" t="s">
        <v>38</v>
      </c>
      <c r="B8" s="61" t="s">
        <v>39</v>
      </c>
      <c r="C8" s="50" t="s">
        <v>40</v>
      </c>
      <c r="D8" s="61" t="s">
        <v>41</v>
      </c>
      <c r="E8" s="107" t="s">
        <v>42</v>
      </c>
      <c r="F8" s="61" t="s">
        <v>43</v>
      </c>
      <c r="G8" s="50" t="s">
        <v>44</v>
      </c>
      <c r="H8" s="84" t="s">
        <v>45</v>
      </c>
      <c r="I8" s="83" t="s">
        <v>46</v>
      </c>
      <c r="J8" s="86"/>
    </row>
    <row r="9" spans="1:11" s="47" customFormat="1" ht="25.5" customHeight="1">
      <c r="A9" s="51" t="s">
        <v>47</v>
      </c>
      <c r="B9" s="62">
        <v>20</v>
      </c>
      <c r="C9" s="50">
        <v>1</v>
      </c>
      <c r="D9" s="62">
        <f>+B9*C9</f>
        <v>20</v>
      </c>
      <c r="E9" s="107"/>
      <c r="F9" s="61"/>
      <c r="G9" s="50"/>
      <c r="H9" s="72"/>
      <c r="I9" s="157" t="s">
        <v>48</v>
      </c>
      <c r="J9" s="87"/>
    </row>
    <row r="10" spans="1:11" s="47" customFormat="1" ht="27" customHeight="1">
      <c r="A10" s="51" t="s">
        <v>49</v>
      </c>
      <c r="B10" s="62">
        <v>65</v>
      </c>
      <c r="C10" s="52">
        <v>1</v>
      </c>
      <c r="D10" s="62">
        <f t="shared" ref="D10" si="0">+B10*C10</f>
        <v>65</v>
      </c>
      <c r="E10" s="89"/>
      <c r="F10" s="90"/>
      <c r="G10" s="89"/>
      <c r="H10" s="73"/>
      <c r="I10" s="158"/>
      <c r="J10" s="87"/>
    </row>
    <row r="11" spans="1:11" s="47" customFormat="1" ht="33.75" customHeight="1" thickBot="1">
      <c r="A11" s="149" t="s">
        <v>41</v>
      </c>
      <c r="B11" s="149"/>
      <c r="C11" s="149"/>
      <c r="D11" s="62">
        <f>+D9+D10</f>
        <v>85</v>
      </c>
      <c r="E11" s="53">
        <v>0</v>
      </c>
      <c r="F11" s="70">
        <f>+D11*E11</f>
        <v>0</v>
      </c>
      <c r="G11" s="53">
        <v>0</v>
      </c>
      <c r="H11" s="85">
        <f>+F11*G11</f>
        <v>0</v>
      </c>
      <c r="I11" s="158"/>
      <c r="J11" s="87"/>
    </row>
    <row r="12" spans="1:11" s="47" customFormat="1" ht="16" thickTop="1">
      <c r="B12" s="60"/>
      <c r="D12" s="60"/>
      <c r="F12" s="60"/>
      <c r="H12" s="60"/>
    </row>
    <row r="13" spans="1:11" s="47" customFormat="1" ht="27.75" customHeight="1">
      <c r="A13" s="49" t="s">
        <v>50</v>
      </c>
      <c r="B13" s="60"/>
      <c r="D13" s="60"/>
      <c r="F13" s="60"/>
      <c r="H13" s="60"/>
    </row>
    <row r="14" spans="1:11" s="47" customFormat="1" ht="24">
      <c r="A14" s="50" t="s">
        <v>38</v>
      </c>
      <c r="B14" s="61" t="s">
        <v>39</v>
      </c>
      <c r="C14" s="50" t="s">
        <v>40</v>
      </c>
      <c r="D14" s="61" t="s">
        <v>41</v>
      </c>
      <c r="E14" s="107" t="s">
        <v>42</v>
      </c>
      <c r="F14" s="61" t="s">
        <v>43</v>
      </c>
      <c r="G14" s="50" t="s">
        <v>44</v>
      </c>
      <c r="H14" s="84" t="s">
        <v>45</v>
      </c>
      <c r="I14" s="83" t="s">
        <v>46</v>
      </c>
      <c r="J14" s="86"/>
    </row>
    <row r="15" spans="1:11" s="47" customFormat="1" ht="27" customHeight="1">
      <c r="A15" s="51" t="s">
        <v>51</v>
      </c>
      <c r="B15" s="63">
        <v>15</v>
      </c>
      <c r="C15" s="59">
        <v>1</v>
      </c>
      <c r="D15" s="62">
        <f>+B15*C15</f>
        <v>15</v>
      </c>
      <c r="E15" s="151"/>
      <c r="F15" s="153"/>
      <c r="G15" s="155"/>
      <c r="H15" s="72"/>
      <c r="I15" s="159" t="s">
        <v>48</v>
      </c>
      <c r="J15" s="87"/>
      <c r="K15" s="77"/>
    </row>
    <row r="16" spans="1:11" s="47" customFormat="1" ht="71.25" customHeight="1">
      <c r="A16" s="54" t="s">
        <v>52</v>
      </c>
      <c r="B16" s="62">
        <v>30</v>
      </c>
      <c r="C16" s="52">
        <v>1</v>
      </c>
      <c r="D16" s="62">
        <f t="shared" ref="D16" si="1">+B16*C16</f>
        <v>30</v>
      </c>
      <c r="E16" s="152"/>
      <c r="F16" s="154"/>
      <c r="G16" s="156"/>
      <c r="H16" s="74"/>
      <c r="I16" s="160"/>
      <c r="J16" s="87"/>
    </row>
    <row r="17" spans="1:10" s="47" customFormat="1" ht="15" customHeight="1" thickBot="1">
      <c r="A17" s="149" t="s">
        <v>41</v>
      </c>
      <c r="B17" s="149"/>
      <c r="C17" s="149"/>
      <c r="D17" s="62">
        <f>SUM(D15:D16)</f>
        <v>45</v>
      </c>
      <c r="E17" s="88">
        <v>0</v>
      </c>
      <c r="F17" s="70">
        <f>+D17*E17</f>
        <v>0</v>
      </c>
      <c r="G17" s="53">
        <v>0</v>
      </c>
      <c r="H17" s="85">
        <f>+F17*G17</f>
        <v>0</v>
      </c>
      <c r="I17" s="161"/>
      <c r="J17" s="87"/>
    </row>
    <row r="18" spans="1:10" s="47" customFormat="1" ht="23.25" customHeight="1" thickTop="1">
      <c r="B18" s="60"/>
      <c r="D18" s="60"/>
      <c r="F18" s="60"/>
      <c r="H18" s="60"/>
    </row>
    <row r="19" spans="1:10" s="47" customFormat="1" ht="48">
      <c r="B19" s="60"/>
      <c r="D19" s="60"/>
      <c r="F19" s="60"/>
      <c r="G19" s="101" t="s">
        <v>53</v>
      </c>
      <c r="H19" s="102">
        <f>H11+H17</f>
        <v>0</v>
      </c>
    </row>
    <row r="20" spans="1:10" s="47" customFormat="1">
      <c r="B20" s="60"/>
      <c r="D20" s="60"/>
      <c r="F20" s="60"/>
      <c r="H20" s="60"/>
    </row>
    <row r="21" spans="1:10" ht="19">
      <c r="A21" s="55" t="s">
        <v>54</v>
      </c>
    </row>
    <row r="22" spans="1:10" ht="19">
      <c r="A22" s="55"/>
    </row>
    <row r="23" spans="1:10">
      <c r="A23" s="56" t="s">
        <v>55</v>
      </c>
    </row>
    <row r="24" spans="1:10" ht="16">
      <c r="A24" s="106" t="s">
        <v>10</v>
      </c>
      <c r="B24" s="65" t="s">
        <v>56</v>
      </c>
      <c r="C24" s="106" t="s">
        <v>57</v>
      </c>
      <c r="D24" s="65" t="s">
        <v>58</v>
      </c>
      <c r="E24" s="148" t="s">
        <v>59</v>
      </c>
      <c r="F24" s="148"/>
      <c r="G24" s="148"/>
      <c r="H24" s="148"/>
      <c r="I24" s="148"/>
    </row>
    <row r="25" spans="1:10" ht="33.75" customHeight="1">
      <c r="A25" s="80" t="s">
        <v>60</v>
      </c>
      <c r="B25" s="66">
        <v>0</v>
      </c>
      <c r="C25" s="75">
        <v>0.08</v>
      </c>
      <c r="D25" s="66">
        <f t="shared" ref="D25:D31" si="2">B25*C25</f>
        <v>0</v>
      </c>
      <c r="E25" s="139" t="s">
        <v>48</v>
      </c>
      <c r="F25" s="140"/>
      <c r="G25" s="140"/>
      <c r="H25" s="140"/>
      <c r="I25" s="141"/>
    </row>
    <row r="26" spans="1:10" ht="43.5" customHeight="1">
      <c r="A26" s="79" t="s">
        <v>61</v>
      </c>
      <c r="B26" s="66">
        <v>0</v>
      </c>
      <c r="C26" s="75">
        <v>5.8999999999999997E-2</v>
      </c>
      <c r="D26" s="66">
        <f>B26*C26</f>
        <v>0</v>
      </c>
      <c r="E26" s="142"/>
      <c r="F26" s="143"/>
      <c r="G26" s="143"/>
      <c r="H26" s="143"/>
      <c r="I26" s="144"/>
    </row>
    <row r="27" spans="1:10" ht="41.25" customHeight="1">
      <c r="A27" s="79" t="s">
        <v>62</v>
      </c>
      <c r="B27" s="66">
        <v>0</v>
      </c>
      <c r="C27" s="75">
        <v>2.75</v>
      </c>
      <c r="D27" s="66">
        <f t="shared" si="2"/>
        <v>0</v>
      </c>
      <c r="E27" s="142"/>
      <c r="F27" s="143"/>
      <c r="G27" s="143"/>
      <c r="H27" s="143"/>
      <c r="I27" s="144"/>
    </row>
    <row r="28" spans="1:10" ht="71.25" customHeight="1">
      <c r="A28" s="80" t="s">
        <v>63</v>
      </c>
      <c r="B28" s="67">
        <v>0</v>
      </c>
      <c r="C28" s="75">
        <v>0.5</v>
      </c>
      <c r="D28" s="66">
        <f t="shared" si="2"/>
        <v>0</v>
      </c>
      <c r="E28" s="142"/>
      <c r="F28" s="143"/>
      <c r="G28" s="143"/>
      <c r="H28" s="143"/>
      <c r="I28" s="144"/>
    </row>
    <row r="29" spans="1:10" ht="22.5" customHeight="1">
      <c r="A29" s="79" t="s">
        <v>64</v>
      </c>
      <c r="B29" s="67">
        <v>0</v>
      </c>
      <c r="C29" s="75">
        <v>0.05</v>
      </c>
      <c r="D29" s="66">
        <f t="shared" si="2"/>
        <v>0</v>
      </c>
      <c r="E29" s="142"/>
      <c r="F29" s="143"/>
      <c r="G29" s="143"/>
      <c r="H29" s="143"/>
      <c r="I29" s="144"/>
    </row>
    <row r="30" spans="1:10" ht="33.75" customHeight="1">
      <c r="A30" s="79" t="s">
        <v>65</v>
      </c>
      <c r="B30" s="68">
        <v>0</v>
      </c>
      <c r="C30" s="75">
        <v>2.0739999999999998</v>
      </c>
      <c r="D30" s="66">
        <f t="shared" si="2"/>
        <v>0</v>
      </c>
      <c r="E30" s="142"/>
      <c r="F30" s="143"/>
      <c r="G30" s="143"/>
      <c r="H30" s="143"/>
      <c r="I30" s="144"/>
    </row>
    <row r="31" spans="1:10" ht="49.5" customHeight="1">
      <c r="A31" s="79" t="s">
        <v>66</v>
      </c>
      <c r="B31" s="68">
        <v>0</v>
      </c>
      <c r="C31" s="76">
        <v>0.35149999999999998</v>
      </c>
      <c r="D31" s="66">
        <f t="shared" si="2"/>
        <v>0</v>
      </c>
      <c r="E31" s="145"/>
      <c r="F31" s="146"/>
      <c r="G31" s="146"/>
      <c r="H31" s="146"/>
      <c r="I31" s="147"/>
    </row>
    <row r="32" spans="1:10">
      <c r="A32" s="57" t="s">
        <v>41</v>
      </c>
      <c r="B32" s="69"/>
      <c r="C32" s="58"/>
      <c r="D32" s="71">
        <f>SUM(D26:D31)</f>
        <v>0</v>
      </c>
    </row>
    <row r="34" spans="4:4">
      <c r="D34" s="78">
        <f>+D32</f>
        <v>0</v>
      </c>
    </row>
  </sheetData>
  <mergeCells count="10">
    <mergeCell ref="E24:I24"/>
    <mergeCell ref="E25:I31"/>
    <mergeCell ref="A3:I3"/>
    <mergeCell ref="I9:I11"/>
    <mergeCell ref="A11:C11"/>
    <mergeCell ref="E15:E16"/>
    <mergeCell ref="F15:F16"/>
    <mergeCell ref="G15:G16"/>
    <mergeCell ref="I15:I17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Desglose</vt:lpstr>
      <vt:lpstr>Anexo 2020</vt:lpstr>
      <vt:lpstr>Anexo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FRANKLIN RODRIGUEZ CASTILLO</dc:creator>
  <cp:keywords/>
  <dc:description/>
  <cp:lastModifiedBy>Usuario de Microsoft Office</cp:lastModifiedBy>
  <cp:revision/>
  <dcterms:created xsi:type="dcterms:W3CDTF">2019-05-06T16:26:22Z</dcterms:created>
  <dcterms:modified xsi:type="dcterms:W3CDTF">2020-08-31T16:25:43Z</dcterms:modified>
  <cp:category/>
  <cp:contentStatus/>
</cp:coreProperties>
</file>